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5580" tabRatio="905" firstSheet="10" activeTab="16"/>
  </bookViews>
  <sheets>
    <sheet name="60м(м;д)" sheetId="1" r:id="rId1"/>
    <sheet name="100м(юн;д)" sheetId="2" r:id="rId2"/>
    <sheet name="200м(юн;д)" sheetId="3" r:id="rId3"/>
    <sheet name="300м(м;д)" sheetId="4" r:id="rId4"/>
    <sheet name="400м(юн;д)" sheetId="5" r:id="rId5"/>
    <sheet name="600м(м;д)" sheetId="6" r:id="rId6"/>
    <sheet name="800м(юн;д)" sheetId="7" r:id="rId7"/>
    <sheet name="1000м(м;д)" sheetId="8" r:id="rId8"/>
    <sheet name="1500м(юн;д)" sheetId="9" r:id="rId9"/>
    <sheet name="2000м(м;д)" sheetId="10" r:id="rId10"/>
    <sheet name="3000м(юн;д)" sheetId="11" r:id="rId11"/>
    <sheet name="длина(юн;д)" sheetId="12" r:id="rId12"/>
    <sheet name="высота(юн;д)" sheetId="13" r:id="rId13"/>
    <sheet name="тройной(юн;д)" sheetId="14" r:id="rId14"/>
    <sheet name="ядро(юн;д)" sheetId="15" r:id="rId15"/>
    <sheet name="диск(юн;д)" sheetId="16" r:id="rId16"/>
    <sheet name="копье(юн;д)" sheetId="17" r:id="rId17"/>
    <sheet name="команд." sheetId="18" r:id="rId18"/>
  </sheets>
  <definedNames/>
  <calcPr fullCalcOnLoad="1"/>
</workbook>
</file>

<file path=xl/sharedStrings.xml><?xml version="1.0" encoding="utf-8"?>
<sst xmlns="http://schemas.openxmlformats.org/spreadsheetml/2006/main" count="2745" uniqueCount="955">
  <si>
    <t>№</t>
  </si>
  <si>
    <t>Фамилия Имя</t>
  </si>
  <si>
    <t>команда</t>
  </si>
  <si>
    <t>рез-т</t>
  </si>
  <si>
    <t>финал</t>
  </si>
  <si>
    <t>60м(м.) IIIгр.</t>
  </si>
  <si>
    <t>Место</t>
  </si>
  <si>
    <t>Очки</t>
  </si>
  <si>
    <t>60м(д.) IIIгр.</t>
  </si>
  <si>
    <t>25.</t>
  </si>
  <si>
    <t>26.</t>
  </si>
  <si>
    <t>27.</t>
  </si>
  <si>
    <t>100м(юн.) IIгр.</t>
  </si>
  <si>
    <t>100м(дев.) IIгр.</t>
  </si>
  <si>
    <t>100м(юн.) Iгр.</t>
  </si>
  <si>
    <t>100м(дев.) Iгр.</t>
  </si>
  <si>
    <t>200м(юн.) IIгр.</t>
  </si>
  <si>
    <t>200м(дев.) IIгр.</t>
  </si>
  <si>
    <t>200м(дев.) Iгр.</t>
  </si>
  <si>
    <t>200м(юн.) Iгр.</t>
  </si>
  <si>
    <t>300м(м.) IIIгр.</t>
  </si>
  <si>
    <t>300м(дев.) IIIгр.</t>
  </si>
  <si>
    <t>400м(дев.) IIгр.</t>
  </si>
  <si>
    <t>400м(дев.) Iгр.</t>
  </si>
  <si>
    <t>600м(м.) IIIгр.</t>
  </si>
  <si>
    <t>600м(дев.) IIIгр.</t>
  </si>
  <si>
    <t>800м(дев.) IIгр.</t>
  </si>
  <si>
    <t>800м(дев.) Iгр.</t>
  </si>
  <si>
    <t xml:space="preserve">Год </t>
  </si>
  <si>
    <t>рожд.</t>
  </si>
  <si>
    <t>1000м(м.) IIIгр.</t>
  </si>
  <si>
    <t>1000м(дев.) IIIгр.</t>
  </si>
  <si>
    <t>1500м(дев.) IIгр.</t>
  </si>
  <si>
    <t>1500м(дев.) Iгр.</t>
  </si>
  <si>
    <t>2000м(м.) IIIгр.</t>
  </si>
  <si>
    <t>2000м(дев.) IIIгр.</t>
  </si>
  <si>
    <t>3000м(дев.) IIгр.</t>
  </si>
  <si>
    <t>3000м(дев.) Iгр.</t>
  </si>
  <si>
    <t>3000м(юн.) Iгр.</t>
  </si>
  <si>
    <t>3000м(юн.) IIгр.</t>
  </si>
  <si>
    <t>1500м(юн.) IIгр.</t>
  </si>
  <si>
    <t>1500м(юн.) Iгр.</t>
  </si>
  <si>
    <t>800м(юн.) IIгр.</t>
  </si>
  <si>
    <t>800м(юн.) Iгр.</t>
  </si>
  <si>
    <t>400м(юн.) IIгр.</t>
  </si>
  <si>
    <t>400м(юн.) Iгр.</t>
  </si>
  <si>
    <t>Год</t>
  </si>
  <si>
    <t>рождения</t>
  </si>
  <si>
    <t>длина (м.) III группа</t>
  </si>
  <si>
    <t>Рез-т</t>
  </si>
  <si>
    <t>длина (дев.) I группа</t>
  </si>
  <si>
    <t>длина (дев.) II группа</t>
  </si>
  <si>
    <t>длина (дев.) III группа</t>
  </si>
  <si>
    <t>длина (юн.) II группа</t>
  </si>
  <si>
    <t>длина (юн.) I группа</t>
  </si>
  <si>
    <t>тройной (м.) III группа</t>
  </si>
  <si>
    <t>тройной (дев.) III группа</t>
  </si>
  <si>
    <t>тройной (дев.) II группа</t>
  </si>
  <si>
    <t>тройной (дев.) I группа</t>
  </si>
  <si>
    <t>тройной (юн.) I группа</t>
  </si>
  <si>
    <t>тройной (юн.) II группа</t>
  </si>
  <si>
    <t>ядро (м.) III группа</t>
  </si>
  <si>
    <t>ядро (дев.) III группа</t>
  </si>
  <si>
    <t>ядро (дев.) II группа</t>
  </si>
  <si>
    <t>ядро (дев.) I группа</t>
  </si>
  <si>
    <t>ядро (юн.) II группа</t>
  </si>
  <si>
    <t>ядро (юн.) I группа</t>
  </si>
  <si>
    <t>диск (м.) III группа</t>
  </si>
  <si>
    <t>диск (юн.) II группа</t>
  </si>
  <si>
    <t>диск (юн.) I группа</t>
  </si>
  <si>
    <t>диск (дев.) I группа</t>
  </si>
  <si>
    <t>диск (дев.) II группа</t>
  </si>
  <si>
    <t>диск (дев.) III группа</t>
  </si>
  <si>
    <t>копье (м.) III группа</t>
  </si>
  <si>
    <t>копье (юн.) II группа</t>
  </si>
  <si>
    <t>копье (юн.) I группа</t>
  </si>
  <si>
    <t>копье(дев.) III группа</t>
  </si>
  <si>
    <t>копье(дев.) II группа</t>
  </si>
  <si>
    <t>копье (дев.) I группа</t>
  </si>
  <si>
    <t>высота (м.) III группа</t>
  </si>
  <si>
    <t>высота(юн.) II группа</t>
  </si>
  <si>
    <t>высота (юн.) I группа</t>
  </si>
  <si>
    <t>высота (дев.) I группа</t>
  </si>
  <si>
    <t>высота (дев.) II группа</t>
  </si>
  <si>
    <t>высота (дев.) III группа</t>
  </si>
  <si>
    <t>Команда</t>
  </si>
  <si>
    <t>60м</t>
  </si>
  <si>
    <t>100м</t>
  </si>
  <si>
    <t>200м</t>
  </si>
  <si>
    <t>300м</t>
  </si>
  <si>
    <t>400м</t>
  </si>
  <si>
    <t>600м</t>
  </si>
  <si>
    <t>800м</t>
  </si>
  <si>
    <t>1000м</t>
  </si>
  <si>
    <t>1500м</t>
  </si>
  <si>
    <t>2000м</t>
  </si>
  <si>
    <t>3000м</t>
  </si>
  <si>
    <t>длина</t>
  </si>
  <si>
    <t>высота</t>
  </si>
  <si>
    <t>тройной</t>
  </si>
  <si>
    <t>ядро</t>
  </si>
  <si>
    <t>диск</t>
  </si>
  <si>
    <t>копье</t>
  </si>
  <si>
    <t>Сумма</t>
  </si>
  <si>
    <t>юн.</t>
  </si>
  <si>
    <t>дев.</t>
  </si>
  <si>
    <t>дев</t>
  </si>
  <si>
    <t>Группа</t>
  </si>
  <si>
    <t xml:space="preserve">I </t>
  </si>
  <si>
    <t>II</t>
  </si>
  <si>
    <t>III</t>
  </si>
  <si>
    <t>I</t>
  </si>
  <si>
    <t>Лицей №1</t>
  </si>
  <si>
    <t>СШ №2</t>
  </si>
  <si>
    <t>СШ №3</t>
  </si>
  <si>
    <t>СШ №4</t>
  </si>
  <si>
    <t>СШ №5</t>
  </si>
  <si>
    <t>Гимназия</t>
  </si>
  <si>
    <t>СШ №7</t>
  </si>
  <si>
    <t>СШ №8</t>
  </si>
  <si>
    <t>СШ №9</t>
  </si>
  <si>
    <t>СШ №10</t>
  </si>
  <si>
    <t>Деревная</t>
  </si>
  <si>
    <t>Новоселки</t>
  </si>
  <si>
    <t>Раховичи</t>
  </si>
  <si>
    <t>Мижевичи</t>
  </si>
  <si>
    <t>Жировичи</t>
  </si>
  <si>
    <t>Н.Девятковичи</t>
  </si>
  <si>
    <t>Сеньковщина</t>
  </si>
  <si>
    <t>Озерница</t>
  </si>
  <si>
    <t>Костени</t>
  </si>
  <si>
    <t>Селявичи</t>
  </si>
  <si>
    <t>Сосновка</t>
  </si>
  <si>
    <t>Поречье</t>
  </si>
  <si>
    <t>Костровичи</t>
  </si>
  <si>
    <t>Шиловичи</t>
  </si>
  <si>
    <t>Мелькановичи</t>
  </si>
  <si>
    <t>Партизановка</t>
  </si>
  <si>
    <t>очков гр.</t>
  </si>
  <si>
    <t>Общая</t>
  </si>
  <si>
    <t>сумма</t>
  </si>
  <si>
    <t>Разряд</t>
  </si>
  <si>
    <t>Х</t>
  </si>
  <si>
    <t>перез.</t>
  </si>
  <si>
    <t>Н.Д.</t>
  </si>
  <si>
    <t>л</t>
  </si>
  <si>
    <t>ЭСТАФЕТА</t>
  </si>
  <si>
    <t>Районная спартакиада школьников 21-22.09.2012  г.Слоним (мал.)</t>
  </si>
  <si>
    <t>Районная спартакиада школьников 21-22.09.2012  г.Слоним (дев.)</t>
  </si>
  <si>
    <t>Районная спартакиада школьников 21-22.09.2012  г.Слоним (юн..)</t>
  </si>
  <si>
    <t>Районная спартакиада школьников 21-22.09.2012    г.Слоним (мал.)</t>
  </si>
  <si>
    <t>Районная спартакиада школьников 21-22.09.2012    г.Слоним (дев.)</t>
  </si>
  <si>
    <t>Мельник Владислав</t>
  </si>
  <si>
    <t>Новодевятк.</t>
  </si>
  <si>
    <t>Дубак Галина</t>
  </si>
  <si>
    <t>Серый Максим</t>
  </si>
  <si>
    <t>Сутько Олег</t>
  </si>
  <si>
    <t>Мельник Александр</t>
  </si>
  <si>
    <t>Телерчик Вячеслав</t>
  </si>
  <si>
    <t>Талерчик Вячеслав</t>
  </si>
  <si>
    <t>Серая Наталья</t>
  </si>
  <si>
    <t>Чайковская Карина</t>
  </si>
  <si>
    <t>Князюк Екатерина</t>
  </si>
  <si>
    <t>Чемармазович Илья</t>
  </si>
  <si>
    <t>Близнюк Владислав</t>
  </si>
  <si>
    <t>Ольшевский Павел</t>
  </si>
  <si>
    <t>Рахов.</t>
  </si>
  <si>
    <t>Янушевич Дмитрий</t>
  </si>
  <si>
    <t>Ёрш Вероника</t>
  </si>
  <si>
    <t>Добриян Вадим</t>
  </si>
  <si>
    <t>Ярошевич Евгений</t>
  </si>
  <si>
    <t>Белобородов Николай</t>
  </si>
  <si>
    <t>Чайка Дмитрий</t>
  </si>
  <si>
    <t>Касиян Мария</t>
  </si>
  <si>
    <t>Чиков Дмитрий</t>
  </si>
  <si>
    <t>Кулин Дмитрий</t>
  </si>
  <si>
    <t>Добриян Павел</t>
  </si>
  <si>
    <t>Ярошевич Артем</t>
  </si>
  <si>
    <t>Новосел.</t>
  </si>
  <si>
    <t>Борук Денис</t>
  </si>
  <si>
    <t>Рубель Елена</t>
  </si>
  <si>
    <t>Кухта Денис</t>
  </si>
  <si>
    <t>Еремейчик Андрей</t>
  </si>
  <si>
    <t>Ковальчук Виталий</t>
  </si>
  <si>
    <t>Петлицкий Андрей</t>
  </si>
  <si>
    <t>Пркопенко Диана</t>
  </si>
  <si>
    <t>Прокопенко Диана</t>
  </si>
  <si>
    <t>Веревчик Артем</t>
  </si>
  <si>
    <t>Яковлева Дарья</t>
  </si>
  <si>
    <t>Хилимончик Полина</t>
  </si>
  <si>
    <t>Фенкевич Роман</t>
  </si>
  <si>
    <t>Селяв.</t>
  </si>
  <si>
    <t>Маточкин Виталий</t>
  </si>
  <si>
    <t>Фенкевич Раман</t>
  </si>
  <si>
    <t>Мороз Елена</t>
  </si>
  <si>
    <t>Маркушевская Эвелина</t>
  </si>
  <si>
    <t>Сигачёва Диана</t>
  </si>
  <si>
    <t>Филитович Евгения</t>
  </si>
  <si>
    <t>Сыгантович Ангелина</t>
  </si>
  <si>
    <t>Костр.</t>
  </si>
  <si>
    <t>Костров.</t>
  </si>
  <si>
    <t>Николаев Виктор</t>
  </si>
  <si>
    <t>Цыза Алексей</t>
  </si>
  <si>
    <t>Иваньков Виктор</t>
  </si>
  <si>
    <t>Куркина Любовь</t>
  </si>
  <si>
    <t>Прокопович Дарья</t>
  </si>
  <si>
    <t>Варивончик Владислав</t>
  </si>
  <si>
    <t>Малец Светлана</t>
  </si>
  <si>
    <t>Харитончик Дмитрий</t>
  </si>
  <si>
    <t>Стрелковская Анна</t>
  </si>
  <si>
    <t>Белуш Ксения</t>
  </si>
  <si>
    <t>Белуш Антон</t>
  </si>
  <si>
    <t>Власик Андрей</t>
  </si>
  <si>
    <t>Савко Виктория</t>
  </si>
  <si>
    <t>Франтищик Николай</t>
  </si>
  <si>
    <t>Юхневич Евгений</t>
  </si>
  <si>
    <t>Мороз Александр</t>
  </si>
  <si>
    <t>Жилинская Наталья</t>
  </si>
  <si>
    <t>Сацюк Виктория</t>
  </si>
  <si>
    <t>Белько Вадим</t>
  </si>
  <si>
    <t>Курьян Сергей</t>
  </si>
  <si>
    <t>Гимн.</t>
  </si>
  <si>
    <t>Санюк Михаил</t>
  </si>
  <si>
    <t>Ракуть Алексей</t>
  </si>
  <si>
    <t>Манкевич Алексей</t>
  </si>
  <si>
    <t>Яговдик Виктория</t>
  </si>
  <si>
    <t>Мозго Евгения</t>
  </si>
  <si>
    <t>Гороновская Анастасия</t>
  </si>
  <si>
    <t>Беляк Полина</t>
  </si>
  <si>
    <t>Конон Павел</t>
  </si>
  <si>
    <t>Шундрик Алексей</t>
  </si>
  <si>
    <t>Радевич Алексей</t>
  </si>
  <si>
    <t>Эдер Роман</t>
  </si>
  <si>
    <t>Сахонь Максим</t>
  </si>
  <si>
    <t>Коновалик Алексей</t>
  </si>
  <si>
    <t>Захожевский Иван</t>
  </si>
  <si>
    <t>Мисюкевич Дарья</t>
  </si>
  <si>
    <t>Грибанова Екатерина</t>
  </si>
  <si>
    <t>Козловский Александр</t>
  </si>
  <si>
    <t>Робилко Евгений</t>
  </si>
  <si>
    <t>Зайковский Сергей</t>
  </si>
  <si>
    <t xml:space="preserve"> Зайковский Сергей</t>
  </si>
  <si>
    <t>Полонский Никита</t>
  </si>
  <si>
    <t>Шухно Александр</t>
  </si>
  <si>
    <t>Точеный Артем</t>
  </si>
  <si>
    <t>Зимницкий Максим</t>
  </si>
  <si>
    <t>Емелин Николай</t>
  </si>
  <si>
    <t>Дятлова Екатерина</t>
  </si>
  <si>
    <t>Климович Анастасия</t>
  </si>
  <si>
    <t>Козловская Анна</t>
  </si>
  <si>
    <t>Яговдик Максим</t>
  </si>
  <si>
    <t>Гурский Михаил</t>
  </si>
  <si>
    <t>Анищук Александр</t>
  </si>
  <si>
    <t>Россол Эдуард</t>
  </si>
  <si>
    <t>Минец Алексей</t>
  </si>
  <si>
    <t>Чура Александра</t>
  </si>
  <si>
    <t>Добриневская Диана</t>
  </si>
  <si>
    <t>Карпейчик Вероника</t>
  </si>
  <si>
    <t>Рыжак Максим</t>
  </si>
  <si>
    <t>Свита Алина</t>
  </si>
  <si>
    <t>Кибок Кирилл</t>
  </si>
  <si>
    <t>Мукосей Александр</t>
  </si>
  <si>
    <t>Король Максим</t>
  </si>
  <si>
    <t>Маркач Влад</t>
  </si>
  <si>
    <t>Кучинская Мария</t>
  </si>
  <si>
    <t>Шевчик Никита</t>
  </si>
  <si>
    <t>Мандрикевич Евгений</t>
  </si>
  <si>
    <t>Снапко Илья</t>
  </si>
  <si>
    <t>Чурсин Максим</t>
  </si>
  <si>
    <t>Бирюк Дмитрий</t>
  </si>
  <si>
    <t>Гончарук Татьяна</t>
  </si>
  <si>
    <t>Фурса Анастасия</t>
  </si>
  <si>
    <t>Алтынова Рита</t>
  </si>
  <si>
    <t>Чумакова Екатерина</t>
  </si>
  <si>
    <t>Клыбик Дмитрий</t>
  </si>
  <si>
    <t>перезачет</t>
  </si>
  <si>
    <t>Даниленко Андрей</t>
  </si>
  <si>
    <t>Рудак Марк</t>
  </si>
  <si>
    <t>Радайкина Анна</t>
  </si>
  <si>
    <t>Украинец Мария</t>
  </si>
  <si>
    <t>Шайдак Вероника</t>
  </si>
  <si>
    <t>Ярощук Валерия</t>
  </si>
  <si>
    <t>Богданчук Анастасия</t>
  </si>
  <si>
    <t>Царева Анастасия</t>
  </si>
  <si>
    <t>Конопешко Анастасия</t>
  </si>
  <si>
    <t>Антоник Светлана</t>
  </si>
  <si>
    <t>Якубейко Юлия</t>
  </si>
  <si>
    <t>Юхневич Татьяна</t>
  </si>
  <si>
    <t>Сашко Александр</t>
  </si>
  <si>
    <t>Гурский Илья</t>
  </si>
  <si>
    <t>Загребельный Василий</t>
  </si>
  <si>
    <t>Ахралович Алина</t>
  </si>
  <si>
    <t>Ёрш Ольга</t>
  </si>
  <si>
    <t>Галай Александр</t>
  </si>
  <si>
    <t>Макаревич Артем</t>
  </si>
  <si>
    <t>Барковская Алина</t>
  </si>
  <si>
    <t>Решко Артем</t>
  </si>
  <si>
    <t>Карасик Артем</t>
  </si>
  <si>
    <t>Матвеева Дарья</t>
  </si>
  <si>
    <t>Петлицкая Дарья</t>
  </si>
  <si>
    <t>Лабко Екатерина</t>
  </si>
  <si>
    <t>Батко Кирилл</t>
  </si>
  <si>
    <t>Наташкин Александр</t>
  </si>
  <si>
    <t>Лицей</t>
  </si>
  <si>
    <t>Василюк Дмитрий</t>
  </si>
  <si>
    <t>Грипич Христина</t>
  </si>
  <si>
    <t>Петлицкий Денис</t>
  </si>
  <si>
    <t>Герасимчик Наталья</t>
  </si>
  <si>
    <t>Кисель Даниил</t>
  </si>
  <si>
    <t>Кузнецов Матвей</t>
  </si>
  <si>
    <t>Росько Евгений</t>
  </si>
  <si>
    <t>Терпиловская Алина</t>
  </si>
  <si>
    <t>Ботик Юлия</t>
  </si>
  <si>
    <t>Мороз Анна</t>
  </si>
  <si>
    <t>Бурсевич Анжелика</t>
  </si>
  <si>
    <t>Хмыз Елена</t>
  </si>
  <si>
    <t>Клыбик Мария</t>
  </si>
  <si>
    <t>Малашко Евгений</t>
  </si>
  <si>
    <t>Лазовский Евгений</t>
  </si>
  <si>
    <t>Агиев Роман</t>
  </si>
  <si>
    <t>Кречик Роман</t>
  </si>
  <si>
    <t>Герасимчик Павел</t>
  </si>
  <si>
    <t>Дарипапа Влад.</t>
  </si>
  <si>
    <t>Шеленков Евгений</t>
  </si>
  <si>
    <t>Липортелиани Полина</t>
  </si>
  <si>
    <t>Шевчик Дарья</t>
  </si>
  <si>
    <t>Лютыч Ксения</t>
  </si>
  <si>
    <t>Чурило Ольга</t>
  </si>
  <si>
    <t>Орсич Александр</t>
  </si>
  <si>
    <t>Демидик Александр</t>
  </si>
  <si>
    <t>Шевчик Андрей</t>
  </si>
  <si>
    <t>Русак Максим</t>
  </si>
  <si>
    <t>Липортелиани Влад</t>
  </si>
  <si>
    <t>Савчук Александр</t>
  </si>
  <si>
    <t>Курцевич Анна</t>
  </si>
  <si>
    <t>Сильвоник Виктория</t>
  </si>
  <si>
    <t>Платонова Евгения</t>
  </si>
  <si>
    <t>Пацевич Анна</t>
  </si>
  <si>
    <t>Вайтушевский Денис</t>
  </si>
  <si>
    <t>Хмарная Ольга</t>
  </si>
  <si>
    <t>Парт</t>
  </si>
  <si>
    <t>Ашеко Наталья</t>
  </si>
  <si>
    <t>Мороз Алёна</t>
  </si>
  <si>
    <t>Хилько Марина</t>
  </si>
  <si>
    <t>Шлык Диана</t>
  </si>
  <si>
    <t>Веремейчик Екатерина</t>
  </si>
  <si>
    <t>Маджара Ангелина</t>
  </si>
  <si>
    <t>Живулько Екатерина</t>
  </si>
  <si>
    <t>Озерн.</t>
  </si>
  <si>
    <t>Тимофейчик Александра</t>
  </si>
  <si>
    <t>Лишик Виктория</t>
  </si>
  <si>
    <t>Спарнюк Ольга</t>
  </si>
  <si>
    <t>Лейко Анна</t>
  </si>
  <si>
    <t>Снопко Ектерина</t>
  </si>
  <si>
    <t>Панченко Анастасия</t>
  </si>
  <si>
    <t>Хилько Анастасия</t>
  </si>
  <si>
    <t>Головач Валерия</t>
  </si>
  <si>
    <t>х</t>
  </si>
  <si>
    <t>Парт.</t>
  </si>
  <si>
    <t>Огурцова Татьяна</t>
  </si>
  <si>
    <t>Троцкая Елизавета</t>
  </si>
  <si>
    <t>Алб Элина</t>
  </si>
  <si>
    <t>Шейбак Дарья</t>
  </si>
  <si>
    <t>Дубина Анастасия</t>
  </si>
  <si>
    <t xml:space="preserve">Хилько Анастасия </t>
  </si>
  <si>
    <t>Панасеня Елена</t>
  </si>
  <si>
    <t>Лысеня Влад</t>
  </si>
  <si>
    <t>Рукан Николай</t>
  </si>
  <si>
    <t>Майоров Дмитрий</t>
  </si>
  <si>
    <t>Мисько Дмитрий</t>
  </si>
  <si>
    <t>Сапронов Руслан</t>
  </si>
  <si>
    <t>Миж.</t>
  </si>
  <si>
    <t>Сайчик Влад</t>
  </si>
  <si>
    <t>Борук Евгений</t>
  </si>
  <si>
    <t>Литвинчик Юрий</t>
  </si>
  <si>
    <t>Талерчик Юрий</t>
  </si>
  <si>
    <t>Вербицкий Денис</t>
  </si>
  <si>
    <t>Костюк Никита</t>
  </si>
  <si>
    <t>Грипич Алексей</t>
  </si>
  <si>
    <t>Сарвета Кирилл</t>
  </si>
  <si>
    <t>Сеньк.</t>
  </si>
  <si>
    <t>Сучко Юрий</t>
  </si>
  <si>
    <t>Евтушевич Дмитрий</t>
  </si>
  <si>
    <t>Малевич Александр</t>
  </si>
  <si>
    <t>Емельянов Артём</t>
  </si>
  <si>
    <t>Басак Дмитрий</t>
  </si>
  <si>
    <t>Домнич Артур</t>
  </si>
  <si>
    <t xml:space="preserve">Еремейчик Сергей </t>
  </si>
  <si>
    <t>Н.Дев.</t>
  </si>
  <si>
    <t>Савось Александр</t>
  </si>
  <si>
    <t>Борисевич Александр</t>
  </si>
  <si>
    <t>Кулешевич Александр</t>
  </si>
  <si>
    <t>Крот Дмитрий</t>
  </si>
  <si>
    <t>Борщ Егор</t>
  </si>
  <si>
    <t>Шестакович Роман</t>
  </si>
  <si>
    <t>Росол Влад</t>
  </si>
  <si>
    <t>Евхимик Павел</t>
  </si>
  <si>
    <t>Жук Сергей</t>
  </si>
  <si>
    <t>Ткачук Максим</t>
  </si>
  <si>
    <t>Марчуков Влад</t>
  </si>
  <si>
    <t>Ткалич Александр</t>
  </si>
  <si>
    <t>Ломака Александр</t>
  </si>
  <si>
    <t>Максимов Артём</t>
  </si>
  <si>
    <t>Грицелевич Павел</t>
  </si>
  <si>
    <t>Гункевич Илья</t>
  </si>
  <si>
    <t>Новос.</t>
  </si>
  <si>
    <t>Деревн.</t>
  </si>
  <si>
    <t>Бурцевич Сергей</t>
  </si>
  <si>
    <t>Бартов Роман</t>
  </si>
  <si>
    <t>Якимович Сергей</t>
  </si>
  <si>
    <t>Казакевич Денис</t>
  </si>
  <si>
    <t>Калиновский Евгений</t>
  </si>
  <si>
    <t>Кошевой Андрей</t>
  </si>
  <si>
    <t>Рублёв Владимир</t>
  </si>
  <si>
    <t>Грецкий Евгений</t>
  </si>
  <si>
    <t>Серкевич Артем</t>
  </si>
  <si>
    <t>Иванова Ксения</t>
  </si>
  <si>
    <t>Русак Татьяна</t>
  </si>
  <si>
    <t>Жир.</t>
  </si>
  <si>
    <t>Семенова Екатерина</t>
  </si>
  <si>
    <t>Бондаловская Елизавета</t>
  </si>
  <si>
    <t>Кучинская Карина</t>
  </si>
  <si>
    <t>Журавлева Ольга</t>
  </si>
  <si>
    <t>Ракевич Алеся</t>
  </si>
  <si>
    <t>Юрчак Виктория</t>
  </si>
  <si>
    <t>Рудковская Лилия</t>
  </si>
  <si>
    <t>Скакунова Анастасия</t>
  </si>
  <si>
    <t>Жуковская Ольга</t>
  </si>
  <si>
    <t>Жиров.</t>
  </si>
  <si>
    <t>Чернявская Татьяна</t>
  </si>
  <si>
    <t>Петрашко Виктория</t>
  </si>
  <si>
    <t>Казакевич Руслан</t>
  </si>
  <si>
    <t>Баранский Дмитрий</t>
  </si>
  <si>
    <t>Ралько Влад</t>
  </si>
  <si>
    <t>Богдан Вадим</t>
  </si>
  <si>
    <t>Усович Артем</t>
  </si>
  <si>
    <t>Тычинский Павел</t>
  </si>
  <si>
    <t>Коваленко Михаил</t>
  </si>
  <si>
    <t>Скорутич Никита</t>
  </si>
  <si>
    <t>Рожковский Артем</t>
  </si>
  <si>
    <t>1,02,5</t>
  </si>
  <si>
    <t>Евхимик Ярослав</t>
  </si>
  <si>
    <t>Яговдик Сергей</t>
  </si>
  <si>
    <t>1,03,7</t>
  </si>
  <si>
    <t>Салита Дмитрий</t>
  </si>
  <si>
    <t>1,05,7</t>
  </si>
  <si>
    <t>Живулько Александр</t>
  </si>
  <si>
    <t>1,09,7</t>
  </si>
  <si>
    <t>Городко Артур</t>
  </si>
  <si>
    <t>1,04,5</t>
  </si>
  <si>
    <t>1,10,8</t>
  </si>
  <si>
    <t>Оковицкий Дмитрий</t>
  </si>
  <si>
    <t>1,04,2</t>
  </si>
  <si>
    <t>Громыко Александр</t>
  </si>
  <si>
    <t>Мижев.</t>
  </si>
  <si>
    <t>1,05,2</t>
  </si>
  <si>
    <t>Санюк Александр</t>
  </si>
  <si>
    <t>1,09,3</t>
  </si>
  <si>
    <t>1,16,6</t>
  </si>
  <si>
    <t>1,22,4</t>
  </si>
  <si>
    <t>Буцкус Дарья</t>
  </si>
  <si>
    <t>1,12,9</t>
  </si>
  <si>
    <t>Кисель Екатерина</t>
  </si>
  <si>
    <t>1,15,2</t>
  </si>
  <si>
    <t>Мусик Елена</t>
  </si>
  <si>
    <t>1,17,7</t>
  </si>
  <si>
    <t>1,18,7</t>
  </si>
  <si>
    <t>Точеная Ирина</t>
  </si>
  <si>
    <t>Малышева Кристина</t>
  </si>
  <si>
    <t>1,21,2</t>
  </si>
  <si>
    <t>1,27,6</t>
  </si>
  <si>
    <t>Чекмарева Алеся</t>
  </si>
  <si>
    <t>1,20,9</t>
  </si>
  <si>
    <t>Герасюк Виктория</t>
  </si>
  <si>
    <t>1,21,9</t>
  </si>
  <si>
    <t>Закудовская Елена</t>
  </si>
  <si>
    <t>1,40,3</t>
  </si>
  <si>
    <t>1,47,9</t>
  </si>
  <si>
    <t>1,15,6</t>
  </si>
  <si>
    <t>1,10,3</t>
  </si>
  <si>
    <t>Охота Карина</t>
  </si>
  <si>
    <t>1,20,6</t>
  </si>
  <si>
    <t>Карпейчик Александра</t>
  </si>
  <si>
    <t>Шилов.</t>
  </si>
  <si>
    <t>Волчунович Елизавета</t>
  </si>
  <si>
    <t>1,45,0</t>
  </si>
  <si>
    <t>1,19,36</t>
  </si>
  <si>
    <t>Курман Анастасия</t>
  </si>
  <si>
    <t>1,22,3</t>
  </si>
  <si>
    <t>Рачко Наталья</t>
  </si>
  <si>
    <t>1,27,8</t>
  </si>
  <si>
    <t>Омельянович Анастасия</t>
  </si>
  <si>
    <t>1,28,3</t>
  </si>
  <si>
    <t>Тимошок Людмила</t>
  </si>
  <si>
    <t>1,29,2</t>
  </si>
  <si>
    <t>1,14,0</t>
  </si>
  <si>
    <t>1,02,9</t>
  </si>
  <si>
    <t>1,03,9</t>
  </si>
  <si>
    <t>1,13,3</t>
  </si>
  <si>
    <t>1,21,4</t>
  </si>
  <si>
    <t>1,09,5</t>
  </si>
  <si>
    <t>Барчешин Ярослав</t>
  </si>
  <si>
    <t>1,11,1</t>
  </si>
  <si>
    <t>Лапко Александр</t>
  </si>
  <si>
    <t>Сеньков.</t>
  </si>
  <si>
    <t>1,14,4</t>
  </si>
  <si>
    <t>Бурсевич Александр</t>
  </si>
  <si>
    <t>1,07,8</t>
  </si>
  <si>
    <t>Кажецкий Александр</t>
  </si>
  <si>
    <t>1,10,0</t>
  </si>
  <si>
    <t>Свирский Вадим</t>
  </si>
  <si>
    <t>1,11,8</t>
  </si>
  <si>
    <t>Важейко Дмитрий</t>
  </si>
  <si>
    <t>1,17,0</t>
  </si>
  <si>
    <t>Захарчук Михаил</t>
  </si>
  <si>
    <t>Сидоревич Артем</t>
  </si>
  <si>
    <t>1,06,0</t>
  </si>
  <si>
    <t>1,08,6</t>
  </si>
  <si>
    <t>1,03,1</t>
  </si>
  <si>
    <t>Хилько Мария</t>
  </si>
  <si>
    <t>Скоморох Виктория</t>
  </si>
  <si>
    <t>Артюх Екатерина</t>
  </si>
  <si>
    <t>Трафимович Татьяна</t>
  </si>
  <si>
    <t>Вербицкая Маргарита</t>
  </si>
  <si>
    <t>Крокан Александра</t>
  </si>
  <si>
    <t>Селедчик Алена</t>
  </si>
  <si>
    <t>Казачек Анна</t>
  </si>
  <si>
    <t>Кульба Анастасия</t>
  </si>
  <si>
    <t>Королевич Анна</t>
  </si>
  <si>
    <t>Комар Андрей</t>
  </si>
  <si>
    <t>Мушинский Андрей</t>
  </si>
  <si>
    <t>Савелькин Евгений</t>
  </si>
  <si>
    <t>Силивоник Олег</t>
  </si>
  <si>
    <t>Тиханович Влада</t>
  </si>
  <si>
    <t>Ремез Артем</t>
  </si>
  <si>
    <t>Дудик Дмитрий</t>
  </si>
  <si>
    <t>Партиз.</t>
  </si>
  <si>
    <t>Строк Андрей</t>
  </si>
  <si>
    <t>Милюшкевич Дмитрий</t>
  </si>
  <si>
    <t>Абрамович Влад</t>
  </si>
  <si>
    <t>Сарвета Илья</t>
  </si>
  <si>
    <t>Чуриловский Павел</t>
  </si>
  <si>
    <t>Скок Михаил</t>
  </si>
  <si>
    <t>Сушко Александр</t>
  </si>
  <si>
    <t>Еремейчик Влад</t>
  </si>
  <si>
    <t>Ломако Александр</t>
  </si>
  <si>
    <t>Гарост Константин</t>
  </si>
  <si>
    <t>Радюк Ренат</t>
  </si>
  <si>
    <t>Жилинский Александр</t>
  </si>
  <si>
    <t>Скоморох Денис</t>
  </si>
  <si>
    <t>Апанович Евгений</t>
  </si>
  <si>
    <t>Герасимчик Роман</t>
  </si>
  <si>
    <t>4,59,8</t>
  </si>
  <si>
    <t>5,36,7</t>
  </si>
  <si>
    <t>5,27,2</t>
  </si>
  <si>
    <t>5,39,6</t>
  </si>
  <si>
    <t>5,14,4</t>
  </si>
  <si>
    <t>5,15,0</t>
  </si>
  <si>
    <t>5,11,4</t>
  </si>
  <si>
    <t>Иванович Рустам</t>
  </si>
  <si>
    <t>5,30,3</t>
  </si>
  <si>
    <t>Юрковский Александр</t>
  </si>
  <si>
    <t>5,32,2</t>
  </si>
  <si>
    <t>5,36,0</t>
  </si>
  <si>
    <t>Солодских Илья</t>
  </si>
  <si>
    <t>5,39,0</t>
  </si>
  <si>
    <t>Литвинчик Иван</t>
  </si>
  <si>
    <t>5,39,8</t>
  </si>
  <si>
    <t>Тимофейчик Ал-др</t>
  </si>
  <si>
    <t>5,54,1</t>
  </si>
  <si>
    <t>5,58,5</t>
  </si>
  <si>
    <t>Еремейчик Владимир</t>
  </si>
  <si>
    <t>6,06,7</t>
  </si>
  <si>
    <t>6,24,6</t>
  </si>
  <si>
    <t>6,43,6</t>
  </si>
  <si>
    <t>4,57,9</t>
  </si>
  <si>
    <t>5,43,8</t>
  </si>
  <si>
    <t>5,15,5</t>
  </si>
  <si>
    <t>Рында Владимир</t>
  </si>
  <si>
    <t>5,04,0</t>
  </si>
  <si>
    <t>Скворода Евгений</t>
  </si>
  <si>
    <t>5,05,7</t>
  </si>
  <si>
    <t>Казук Артем</t>
  </si>
  <si>
    <t>5,14,2</t>
  </si>
  <si>
    <t>Хатуницкий Евгений</t>
  </si>
  <si>
    <t>5,14,9</t>
  </si>
  <si>
    <t>Богдан Влад</t>
  </si>
  <si>
    <t>5,15,2</t>
  </si>
  <si>
    <t>5,17,1</t>
  </si>
  <si>
    <t>Чайковский Ал-др</t>
  </si>
  <si>
    <t>5,18,4</t>
  </si>
  <si>
    <t>Ярмолович Михаил</t>
  </si>
  <si>
    <t>5,27,7</t>
  </si>
  <si>
    <t>5,30,5</t>
  </si>
  <si>
    <t>Комар Евгений</t>
  </si>
  <si>
    <t>5,35,0</t>
  </si>
  <si>
    <t>Яговдик Михаил</t>
  </si>
  <si>
    <t>5,47,4</t>
  </si>
  <si>
    <t>Савицкий Виталий</t>
  </si>
  <si>
    <t>6,01,4</t>
  </si>
  <si>
    <t>6,03,5</t>
  </si>
  <si>
    <t>Медведик Татьяна</t>
  </si>
  <si>
    <t>6,08,7</t>
  </si>
  <si>
    <t>6,11,9</t>
  </si>
  <si>
    <t>6,28,9</t>
  </si>
  <si>
    <t>Слизова Юлия</t>
  </si>
  <si>
    <t>7,19,6</t>
  </si>
  <si>
    <t>6,09,1</t>
  </si>
  <si>
    <t>Ермоленко Маргарита</t>
  </si>
  <si>
    <t>5,47,7</t>
  </si>
  <si>
    <t>7,46,9</t>
  </si>
  <si>
    <t>6,47,4</t>
  </si>
  <si>
    <t>7,43,5</t>
  </si>
  <si>
    <t>8,07,0</t>
  </si>
  <si>
    <t>8,05,8</t>
  </si>
  <si>
    <t>9,15,10</t>
  </si>
  <si>
    <t>Малявко Даниил</t>
  </si>
  <si>
    <t>8,45,0</t>
  </si>
  <si>
    <t>9,22,6</t>
  </si>
  <si>
    <t>Солодских Денис</t>
  </si>
  <si>
    <t>7,54,2</t>
  </si>
  <si>
    <t>7,54,9</t>
  </si>
  <si>
    <t>Крыт Андрей</t>
  </si>
  <si>
    <t>7,55,0</t>
  </si>
  <si>
    <t>Жуковский Дмитрий</t>
  </si>
  <si>
    <t>8,07,5</t>
  </si>
  <si>
    <t>Ятченя Александр</t>
  </si>
  <si>
    <t>8,10,0</t>
  </si>
  <si>
    <t>8,15,0</t>
  </si>
  <si>
    <t>Быцко Влад</t>
  </si>
  <si>
    <t>8,17,0</t>
  </si>
  <si>
    <t>Красилевич Дмитрий</t>
  </si>
  <si>
    <t>8,18,0</t>
  </si>
  <si>
    <t>Грабун Никита</t>
  </si>
  <si>
    <t>8,31,0</t>
  </si>
  <si>
    <t>9,26,7</t>
  </si>
  <si>
    <t>9,22,0</t>
  </si>
  <si>
    <t>Ленец Татьяна</t>
  </si>
  <si>
    <t>8,30,8</t>
  </si>
  <si>
    <t>8,27,0</t>
  </si>
  <si>
    <t>Юрковская Екатерина</t>
  </si>
  <si>
    <t>2,04,8</t>
  </si>
  <si>
    <t>2,20,4</t>
  </si>
  <si>
    <t>2,10,5</t>
  </si>
  <si>
    <t>2,10,1</t>
  </si>
  <si>
    <t>2,15,6</t>
  </si>
  <si>
    <t>2,27,1</t>
  </si>
  <si>
    <t>2,26,5</t>
  </si>
  <si>
    <t>2,23,0</t>
  </si>
  <si>
    <t>2,32,5</t>
  </si>
  <si>
    <t>2,15,9</t>
  </si>
  <si>
    <t>2,29,1</t>
  </si>
  <si>
    <t>3,27,5</t>
  </si>
  <si>
    <t>2,18,02</t>
  </si>
  <si>
    <t>2,38,9</t>
  </si>
  <si>
    <t>Жук Анастасия</t>
  </si>
  <si>
    <t>2,07,4</t>
  </si>
  <si>
    <t>Равецкая Вероника</t>
  </si>
  <si>
    <t>2,25,6</t>
  </si>
  <si>
    <t>Бобровская Ирина</t>
  </si>
  <si>
    <t>2,40,2</t>
  </si>
  <si>
    <t>Свешникова Татьяна</t>
  </si>
  <si>
    <t>2,42,6</t>
  </si>
  <si>
    <t>Босак Александра</t>
  </si>
  <si>
    <t>2,02,0</t>
  </si>
  <si>
    <t>Машкина Виктория</t>
  </si>
  <si>
    <t>2,09,10</t>
  </si>
  <si>
    <t>Лукашевич Юлия</t>
  </si>
  <si>
    <t>2,14,9</t>
  </si>
  <si>
    <t>2,26,0</t>
  </si>
  <si>
    <t>Яговдик Екатерина</t>
  </si>
  <si>
    <t>2,28,8</t>
  </si>
  <si>
    <t>Нестерович Ольга</t>
  </si>
  <si>
    <t>2,08,0</t>
  </si>
  <si>
    <t>Точилова Татьяна</t>
  </si>
  <si>
    <t>2,14,1</t>
  </si>
  <si>
    <t>Примова Юлия</t>
  </si>
  <si>
    <t>2,19,9</t>
  </si>
  <si>
    <t>Малашевич Дарья</t>
  </si>
  <si>
    <t>Шундрик Анжелика</t>
  </si>
  <si>
    <t>2,30,9</t>
  </si>
  <si>
    <t>2,03,2</t>
  </si>
  <si>
    <t>2,06,4</t>
  </si>
  <si>
    <t>2,11,0</t>
  </si>
  <si>
    <t>2,12,2</t>
  </si>
  <si>
    <t>2,18,2</t>
  </si>
  <si>
    <t>2,04,2</t>
  </si>
  <si>
    <t>2,10,3</t>
  </si>
  <si>
    <t>2,02,4</t>
  </si>
  <si>
    <t>2,24,5</t>
  </si>
  <si>
    <t>2,09,5</t>
  </si>
  <si>
    <t>2,15,3</t>
  </si>
  <si>
    <t>1,53,7</t>
  </si>
  <si>
    <t>2,06,9</t>
  </si>
  <si>
    <t>2,18,1</t>
  </si>
  <si>
    <t>1,59,5</t>
  </si>
  <si>
    <t>Данилов Алексей</t>
  </si>
  <si>
    <t>2,10,0</t>
  </si>
  <si>
    <t>2,14,2</t>
  </si>
  <si>
    <t>2,17,7</t>
  </si>
  <si>
    <t>Росол Михаил</t>
  </si>
  <si>
    <t>1,56,8</t>
  </si>
  <si>
    <t>2,03,6</t>
  </si>
  <si>
    <t>Бошко Вадим</t>
  </si>
  <si>
    <t>2,09,6</t>
  </si>
  <si>
    <t>Петрашко Олег</t>
  </si>
  <si>
    <t>2,26,6</t>
  </si>
  <si>
    <t>Малевич Ал-др</t>
  </si>
  <si>
    <t>2,27,7</t>
  </si>
  <si>
    <t>2,27,4</t>
  </si>
  <si>
    <t>1,57,5</t>
  </si>
  <si>
    <t>Мамотухтаев Анвар</t>
  </si>
  <si>
    <t>2,00,8</t>
  </si>
  <si>
    <t>Якимец Дмитрий</t>
  </si>
  <si>
    <t>2,05,1</t>
  </si>
  <si>
    <t>2,07,6</t>
  </si>
  <si>
    <t>2,16,3</t>
  </si>
  <si>
    <t>Матяско Роман</t>
  </si>
  <si>
    <t>2,18,9</t>
  </si>
  <si>
    <t>1,56,2</t>
  </si>
  <si>
    <t>Грипич Кирилл</t>
  </si>
  <si>
    <t>1,58,7</t>
  </si>
  <si>
    <t>Фабишевский Павел</t>
  </si>
  <si>
    <t>1,59,9</t>
  </si>
  <si>
    <t>Буяльский Артем</t>
  </si>
  <si>
    <t>2,06,6</t>
  </si>
  <si>
    <t>Ятченя Вадим</t>
  </si>
  <si>
    <t>2,08,7</t>
  </si>
  <si>
    <t>Стариков Виталий</t>
  </si>
  <si>
    <t>2,11,5</t>
  </si>
  <si>
    <t>2,15,0</t>
  </si>
  <si>
    <t>1,57,2</t>
  </si>
  <si>
    <t>Михальчик Владимир</t>
  </si>
  <si>
    <t>2,00,2</t>
  </si>
  <si>
    <t>Троянович Артем</t>
  </si>
  <si>
    <t>2,05,7</t>
  </si>
  <si>
    <t>Ремез Андрей</t>
  </si>
  <si>
    <t>2,13,3</t>
  </si>
  <si>
    <t>Сидорчик Антон</t>
  </si>
  <si>
    <t>2,20,3</t>
  </si>
  <si>
    <t>2,29,4</t>
  </si>
  <si>
    <t>2,33,0</t>
  </si>
  <si>
    <t>2,45,3</t>
  </si>
  <si>
    <t>Солдаткина Вероника</t>
  </si>
  <si>
    <t>Коваленков Михаил</t>
  </si>
  <si>
    <t>Рында Дмитрий</t>
  </si>
  <si>
    <t>Чайковский Алекс.</t>
  </si>
  <si>
    <t>Скорутич Николай</t>
  </si>
  <si>
    <t>Кадовб Елена</t>
  </si>
  <si>
    <t>28,60</t>
  </si>
  <si>
    <t>Солдаткина Валентина</t>
  </si>
  <si>
    <t>2,57,50</t>
  </si>
  <si>
    <t>2,58,00</t>
  </si>
  <si>
    <t>3,01,2</t>
  </si>
  <si>
    <t>2,54,60</t>
  </si>
  <si>
    <t>3,13,70</t>
  </si>
  <si>
    <t>2,53,00</t>
  </si>
  <si>
    <t>2,58,30</t>
  </si>
  <si>
    <t>3,20,90</t>
  </si>
  <si>
    <t>3,39,50</t>
  </si>
  <si>
    <t>2,34,00</t>
  </si>
  <si>
    <t>2,23,40</t>
  </si>
  <si>
    <t>2,37,90</t>
  </si>
  <si>
    <t>2,32,60</t>
  </si>
  <si>
    <t>2,32,80</t>
  </si>
  <si>
    <t>2,37,00</t>
  </si>
  <si>
    <t>2,56,20</t>
  </si>
  <si>
    <t>Савось Алесандр</t>
  </si>
  <si>
    <t>о</t>
  </si>
  <si>
    <t>ххх</t>
  </si>
  <si>
    <t>Рублев Владимир</t>
  </si>
  <si>
    <t>хо</t>
  </si>
  <si>
    <t>ххо</t>
  </si>
  <si>
    <t>Загдай Роман</t>
  </si>
  <si>
    <t>15,57,60</t>
  </si>
  <si>
    <t>15,51,50</t>
  </si>
  <si>
    <t>12,57,60</t>
  </si>
  <si>
    <t>11,46,60</t>
  </si>
  <si>
    <t>11,47,60</t>
  </si>
  <si>
    <t>11,51,60</t>
  </si>
  <si>
    <t>12,08,00</t>
  </si>
  <si>
    <t>перезач.</t>
  </si>
  <si>
    <t>11,16,50</t>
  </si>
  <si>
    <t>12,18,90</t>
  </si>
  <si>
    <t>Юрковский Ал-др</t>
  </si>
  <si>
    <t>12,48,00</t>
  </si>
  <si>
    <t>3,06,32</t>
  </si>
  <si>
    <t>Ярмоленко Маргарита</t>
  </si>
  <si>
    <t>2,51,92</t>
  </si>
  <si>
    <t>Рачко Татьяна</t>
  </si>
  <si>
    <t>2,53,39</t>
  </si>
  <si>
    <t>3,09,29</t>
  </si>
  <si>
    <t>3,14,80</t>
  </si>
  <si>
    <t>Свешникова Анастасия</t>
  </si>
  <si>
    <t>3,17,80</t>
  </si>
  <si>
    <t>3,36,50</t>
  </si>
  <si>
    <t>2,56,50</t>
  </si>
  <si>
    <t>2,31,10</t>
  </si>
  <si>
    <t>2,32,10</t>
  </si>
  <si>
    <t>2,58,8</t>
  </si>
  <si>
    <t>3,27,8</t>
  </si>
  <si>
    <t>2,26,10</t>
  </si>
  <si>
    <t>2,41,40</t>
  </si>
  <si>
    <t>2,26,70</t>
  </si>
  <si>
    <t>2,30,40</t>
  </si>
  <si>
    <t>2,34,20</t>
  </si>
  <si>
    <t>2,45,10</t>
  </si>
  <si>
    <t>2,51,10</t>
  </si>
  <si>
    <t>Кожецкий Ал-др</t>
  </si>
  <si>
    <t>2,59,0</t>
  </si>
  <si>
    <t>Бычков Андрей</t>
  </si>
  <si>
    <t>Гаврилов Николай</t>
  </si>
  <si>
    <t>Кисель Сергей</t>
  </si>
  <si>
    <t>Супрун Денис</t>
  </si>
  <si>
    <t>Чудиловский Павел</t>
  </si>
  <si>
    <t>Чигрин Вадим</t>
  </si>
  <si>
    <t>Снапко Екатерина</t>
  </si>
  <si>
    <t>Клебанов Кирилл</t>
  </si>
  <si>
    <t>Яворский Алексей</t>
  </si>
  <si>
    <t>Лишик Вадим</t>
  </si>
  <si>
    <t>Косовец Карина</t>
  </si>
  <si>
    <t>Партизан.</t>
  </si>
  <si>
    <t>Лазовский Игорь</t>
  </si>
  <si>
    <t>1,05,6</t>
  </si>
  <si>
    <t>Россол Михаил</t>
  </si>
  <si>
    <t>1,00,60</t>
  </si>
  <si>
    <t>Додик Дмитрий</t>
  </si>
  <si>
    <t>1,11,6</t>
  </si>
  <si>
    <t>1,01,89</t>
  </si>
  <si>
    <t>1,00,8</t>
  </si>
  <si>
    <t>Сума Евгения</t>
  </si>
  <si>
    <t>1,00,10</t>
  </si>
  <si>
    <t>1,01,54</t>
  </si>
  <si>
    <t>Селедчик Елена</t>
  </si>
  <si>
    <t>1,03,36</t>
  </si>
  <si>
    <t>3,58,10</t>
  </si>
  <si>
    <t>4,12,40</t>
  </si>
  <si>
    <t>5,12,10</t>
  </si>
  <si>
    <t>4,02,10</t>
  </si>
  <si>
    <t>3,52,70</t>
  </si>
  <si>
    <t>3,54,10</t>
  </si>
  <si>
    <t>3,57,10</t>
  </si>
  <si>
    <t>4,02,70</t>
  </si>
  <si>
    <t>4,12,70</t>
  </si>
  <si>
    <t>4,23,70</t>
  </si>
  <si>
    <t>4,50,30</t>
  </si>
  <si>
    <t>4,56,00</t>
  </si>
  <si>
    <t>4,36,00</t>
  </si>
  <si>
    <t>4,01,20</t>
  </si>
  <si>
    <t>3,57,30</t>
  </si>
  <si>
    <t>3,09,00</t>
  </si>
  <si>
    <t>3,39,40</t>
  </si>
  <si>
    <t>3,35,00</t>
  </si>
  <si>
    <t>3,53,20</t>
  </si>
  <si>
    <t>3,48,01</t>
  </si>
  <si>
    <t>4,13,01</t>
  </si>
  <si>
    <t>3,36,00</t>
  </si>
  <si>
    <t>Маматухтаев Рустам</t>
  </si>
  <si>
    <t>3,38,00</t>
  </si>
  <si>
    <t>3,42,10</t>
  </si>
  <si>
    <t>3,43,50</t>
  </si>
  <si>
    <t>3,46,60</t>
  </si>
  <si>
    <t>Дарипапа Влад</t>
  </si>
  <si>
    <t>3,49,00</t>
  </si>
  <si>
    <t>3,49,60</t>
  </si>
  <si>
    <t>3,49,90</t>
  </si>
  <si>
    <t>Захарчук Максим</t>
  </si>
  <si>
    <t>3,51,50</t>
  </si>
  <si>
    <t>3,55,10</t>
  </si>
  <si>
    <t>4,01,50</t>
  </si>
  <si>
    <t>4,11,40</t>
  </si>
  <si>
    <t>4,27,34</t>
  </si>
  <si>
    <t>4,27,10</t>
  </si>
  <si>
    <t>4,12,7</t>
  </si>
  <si>
    <t>Раз.</t>
  </si>
  <si>
    <t>Сутько Олег л</t>
  </si>
  <si>
    <t>Горчарик  л</t>
  </si>
  <si>
    <t>Борисик Павел л</t>
  </si>
  <si>
    <t>Герасимчик Елена л</t>
  </si>
  <si>
    <t>Белькевич Ксения л</t>
  </si>
  <si>
    <t>Бебеш Дмитрий л</t>
  </si>
  <si>
    <t>Хомко Максим л</t>
  </si>
  <si>
    <t xml:space="preserve">Ляшевич Дмитрий л </t>
  </si>
  <si>
    <t>Бартов Роман л</t>
  </si>
  <si>
    <t>Однолетков Максим л</t>
  </si>
  <si>
    <t>Зенько Виталий л</t>
  </si>
  <si>
    <t xml:space="preserve">Зиневич Дарья л </t>
  </si>
  <si>
    <t xml:space="preserve">Семашко Анна л </t>
  </si>
  <si>
    <t>Гончарик Влад  л</t>
  </si>
  <si>
    <t>Семашко Анна  л</t>
  </si>
  <si>
    <t>Прудникова Дарья  л</t>
  </si>
  <si>
    <t>Карпенко Мария  л</t>
  </si>
  <si>
    <t>Козелецкий Алексей  л</t>
  </si>
  <si>
    <t>Сыгантович Ангелина  л</t>
  </si>
  <si>
    <t>Дадело Татьяна  л</t>
  </si>
  <si>
    <t>Талерчик Влад  л</t>
  </si>
  <si>
    <t>Евхута Василий  л</t>
  </si>
  <si>
    <t>Грицевич Ал-др  л</t>
  </si>
  <si>
    <t>Серая Наталья  л</t>
  </si>
  <si>
    <t>Величко Маргарита  л</t>
  </si>
  <si>
    <t>Власик Кирилл  л</t>
  </si>
  <si>
    <t>Черток Максим  л</t>
  </si>
  <si>
    <t>Яговдик Максим  л</t>
  </si>
  <si>
    <t>Пацевич Анна  л</t>
  </si>
  <si>
    <t>Лютыч Ксения  л</t>
  </si>
  <si>
    <t>Остапчик Артур  л</t>
  </si>
  <si>
    <t>Бурсевич Дмитрий  л</t>
  </si>
  <si>
    <t>Точеный Алексей  л</t>
  </si>
  <si>
    <t>Чеботарь Вадим  л</t>
  </si>
  <si>
    <t>Кулешевич Сергей  л</t>
  </si>
  <si>
    <t>Наумович Александр  л</t>
  </si>
  <si>
    <t>Петрашко Олег  л</t>
  </si>
  <si>
    <t>Сидорчик Антон  л</t>
  </si>
  <si>
    <t>Жевнеровский Ал-др  л</t>
  </si>
  <si>
    <t>Данилюк Евгений  л</t>
  </si>
  <si>
    <t>Еремейчик Сергей  л</t>
  </si>
  <si>
    <t>Ковалевский Артем  л</t>
  </si>
  <si>
    <t>Когутич Алексей  л</t>
  </si>
  <si>
    <t>Грецкий Сергей  л</t>
  </si>
  <si>
    <t>Сазанович Владимир л</t>
  </si>
  <si>
    <t>Вахтангашвили Сер. Л</t>
  </si>
  <si>
    <t>Ляшевич Александр л</t>
  </si>
  <si>
    <t>Мачалов Максим л</t>
  </si>
  <si>
    <t>Вашкевич Артем  л</t>
  </si>
  <si>
    <t>Терпиловский Влад  л</t>
  </si>
  <si>
    <t>Шеленков Евгений  л</t>
  </si>
  <si>
    <t>Карташевич Сергей  л</t>
  </si>
  <si>
    <t>Савчук Александр  л</t>
  </si>
  <si>
    <t>Борисик Павел  л</t>
  </si>
  <si>
    <t>Борук Денис  л</t>
  </si>
  <si>
    <t>Сутько Олег  л</t>
  </si>
  <si>
    <t>Кошевой Андрей  л</t>
  </si>
  <si>
    <t>Хрещиков Артем  л</t>
  </si>
  <si>
    <t>Бебеш Дмитрий  л</t>
  </si>
  <si>
    <t>Бурдук Сергей  л</t>
  </si>
  <si>
    <t>Однолетков Максим  л</t>
  </si>
  <si>
    <t>Пархоменко Алина  л</t>
  </si>
  <si>
    <t>Антоник Светлана  л</t>
  </si>
  <si>
    <t>Тимашок Людмила  л</t>
  </si>
  <si>
    <t>Герасимчик Елена  л</t>
  </si>
  <si>
    <t>Гончарук Татьяна  л</t>
  </si>
  <si>
    <t>Фурса Анастасия  л</t>
  </si>
  <si>
    <t>Петлицкий Андрей  л</t>
  </si>
  <si>
    <t>Наташкин Александр  л</t>
  </si>
  <si>
    <t>Гиль Александра  л</t>
  </si>
  <si>
    <t>Зенько Ангелина  л</t>
  </si>
  <si>
    <t>Майоров Дмтрий  л</t>
  </si>
  <si>
    <t>Гурский Михаил  л</t>
  </si>
  <si>
    <t>Мукосей Александр  л</t>
  </si>
  <si>
    <t>Кибок Кирилл  л</t>
  </si>
  <si>
    <t>Матлашук Дмитрий  л</t>
  </si>
  <si>
    <t xml:space="preserve"> Зайковский Сергей  л</t>
  </si>
  <si>
    <t>Сахонь Максим  л</t>
  </si>
  <si>
    <t>Кисель Даниил  л</t>
  </si>
  <si>
    <t>Малец Светлана  л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</si>
</sst>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&quot;р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ck"/>
    </border>
    <border>
      <left/>
      <right/>
      <top/>
      <bottom style="thick"/>
    </border>
    <border>
      <left style="medium"/>
      <right style="medium"/>
      <top style="thick"/>
      <bottom style="medium"/>
    </border>
    <border>
      <left/>
      <right/>
      <top style="thick"/>
      <bottom/>
    </border>
    <border>
      <left style="medium"/>
      <right style="medium"/>
      <top style="medium"/>
      <bottom style="slantDashDot"/>
    </border>
    <border>
      <left/>
      <right/>
      <top/>
      <bottom style="slantDashDot"/>
    </border>
    <border>
      <left style="medium"/>
      <right style="medium"/>
      <top style="slantDashDot"/>
      <bottom style="medium"/>
    </border>
    <border>
      <left/>
      <right/>
      <top style="slantDashDot"/>
      <bottom/>
    </border>
    <border>
      <left style="medium"/>
      <right/>
      <top/>
      <bottom/>
    </border>
    <border>
      <left/>
      <right style="medium"/>
      <top style="medium"/>
      <bottom style="medium"/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/>
      <bottom/>
    </border>
    <border>
      <left style="medium"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 style="medium"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30" fillId="33" borderId="10" xfId="0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vertical="center"/>
    </xf>
    <xf numFmtId="0" fontId="30" fillId="33" borderId="10" xfId="0" applyFont="1" applyFill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34" borderId="10" xfId="0" applyFont="1" applyFill="1" applyBorder="1" applyAlignment="1">
      <alignment vertical="center"/>
    </xf>
    <xf numFmtId="0" fontId="30" fillId="34" borderId="10" xfId="0" applyFont="1" applyFill="1" applyBorder="1" applyAlignment="1">
      <alignment horizontal="center"/>
    </xf>
    <xf numFmtId="0" fontId="30" fillId="33" borderId="11" xfId="0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/>
    </xf>
    <xf numFmtId="0" fontId="30" fillId="33" borderId="13" xfId="0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center" vertical="center"/>
    </xf>
    <xf numFmtId="0" fontId="30" fillId="34" borderId="12" xfId="0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/>
    </xf>
    <xf numFmtId="0" fontId="30" fillId="33" borderId="11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2" fontId="30" fillId="0" borderId="10" xfId="0" applyNumberFormat="1" applyFont="1" applyBorder="1" applyAlignment="1">
      <alignment horizontal="center" vertical="center"/>
    </xf>
    <xf numFmtId="0" fontId="30" fillId="35" borderId="10" xfId="0" applyFont="1" applyFill="1" applyBorder="1" applyAlignment="1">
      <alignment horizontal="center" vertical="center"/>
    </xf>
    <xf numFmtId="0" fontId="30" fillId="35" borderId="12" xfId="0" applyFont="1" applyFill="1" applyBorder="1" applyAlignment="1">
      <alignment horizontal="center" vertical="center"/>
    </xf>
    <xf numFmtId="0" fontId="30" fillId="35" borderId="13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15" borderId="16" xfId="0" applyFill="1" applyBorder="1" applyAlignment="1">
      <alignment/>
    </xf>
    <xf numFmtId="0" fontId="0" fillId="1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8" xfId="0" applyFill="1" applyBorder="1" applyAlignment="1">
      <alignment/>
    </xf>
    <xf numFmtId="0" fontId="0" fillId="0" borderId="19" xfId="0" applyBorder="1" applyAlignment="1">
      <alignment/>
    </xf>
    <xf numFmtId="0" fontId="0" fillId="36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30" fillId="33" borderId="10" xfId="0" applyFont="1" applyFill="1" applyBorder="1" applyAlignment="1">
      <alignment horizontal="center" vertical="center"/>
    </xf>
    <xf numFmtId="0" fontId="30" fillId="35" borderId="10" xfId="0" applyFont="1" applyFill="1" applyBorder="1" applyAlignment="1">
      <alignment horizontal="center" vertical="center"/>
    </xf>
    <xf numFmtId="0" fontId="31" fillId="37" borderId="10" xfId="0" applyFont="1" applyFill="1" applyBorder="1" applyAlignment="1">
      <alignment horizontal="center" vertical="center"/>
    </xf>
    <xf numFmtId="0" fontId="30" fillId="34" borderId="10" xfId="0" applyFont="1" applyFill="1" applyBorder="1" applyAlignment="1">
      <alignment horizontal="center" vertical="center"/>
    </xf>
    <xf numFmtId="0" fontId="18" fillId="37" borderId="10" xfId="0" applyFont="1" applyFill="1" applyBorder="1" applyAlignment="1">
      <alignment horizontal="center" vertical="center"/>
    </xf>
    <xf numFmtId="2" fontId="30" fillId="0" borderId="10" xfId="0" applyNumberFormat="1" applyFont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Alignment="1">
      <alignment vertical="center"/>
    </xf>
    <xf numFmtId="0" fontId="30" fillId="0" borderId="11" xfId="0" applyFont="1" applyBorder="1" applyAlignment="1">
      <alignment vertical="center"/>
    </xf>
    <xf numFmtId="0" fontId="30" fillId="0" borderId="23" xfId="0" applyFont="1" applyBorder="1" applyAlignment="1">
      <alignment vertical="center"/>
    </xf>
    <xf numFmtId="0" fontId="30" fillId="0" borderId="11" xfId="0" applyFont="1" applyBorder="1" applyAlignment="1">
      <alignment/>
    </xf>
    <xf numFmtId="0" fontId="30" fillId="0" borderId="23" xfId="0" applyFont="1" applyBorder="1" applyAlignment="1">
      <alignment/>
    </xf>
    <xf numFmtId="0" fontId="18" fillId="37" borderId="11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/>
    </xf>
    <xf numFmtId="0" fontId="0" fillId="0" borderId="23" xfId="0" applyBorder="1" applyAlignment="1">
      <alignment/>
    </xf>
    <xf numFmtId="0" fontId="30" fillId="0" borderId="11" xfId="0" applyFont="1" applyBorder="1" applyAlignment="1">
      <alignment horizontal="left"/>
    </xf>
    <xf numFmtId="0" fontId="30" fillId="0" borderId="10" xfId="0" applyFont="1" applyFill="1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2" fontId="30" fillId="0" borderId="10" xfId="0" applyNumberFormat="1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/>
    </xf>
    <xf numFmtId="2" fontId="30" fillId="0" borderId="11" xfId="0" applyNumberFormat="1" applyFont="1" applyBorder="1" applyAlignment="1">
      <alignment horizontal="center"/>
    </xf>
    <xf numFmtId="0" fontId="30" fillId="34" borderId="1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30" fillId="33" borderId="10" xfId="0" applyFont="1" applyFill="1" applyBorder="1" applyAlignment="1">
      <alignment horizontal="center" vertical="center"/>
    </xf>
    <xf numFmtId="0" fontId="30" fillId="35" borderId="10" xfId="0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30" fillId="33" borderId="10" xfId="0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/>
    </xf>
    <xf numFmtId="0" fontId="30" fillId="35" borderId="10" xfId="0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33" borderId="10" xfId="0" applyFont="1" applyFill="1" applyBorder="1" applyAlignment="1">
      <alignment/>
    </xf>
    <xf numFmtId="0" fontId="40" fillId="0" borderId="10" xfId="0" applyFont="1" applyBorder="1" applyAlignment="1">
      <alignment horizontal="center"/>
    </xf>
    <xf numFmtId="0" fontId="30" fillId="33" borderId="10" xfId="0" applyFont="1" applyFill="1" applyBorder="1" applyAlignment="1">
      <alignment horizontal="center" vertical="center"/>
    </xf>
    <xf numFmtId="0" fontId="30" fillId="34" borderId="10" xfId="0" applyFont="1" applyFill="1" applyBorder="1" applyAlignment="1">
      <alignment horizontal="center" vertical="center"/>
    </xf>
    <xf numFmtId="0" fontId="30" fillId="0" borderId="10" xfId="0" applyNumberFormat="1" applyFont="1" applyBorder="1" applyAlignment="1">
      <alignment horizontal="center" vertical="center"/>
    </xf>
    <xf numFmtId="0" fontId="30" fillId="0" borderId="10" xfId="0" applyNumberFormat="1" applyFont="1" applyBorder="1" applyAlignment="1">
      <alignment horizontal="center"/>
    </xf>
    <xf numFmtId="0" fontId="30" fillId="0" borderId="23" xfId="0" applyFont="1" applyBorder="1" applyAlignment="1">
      <alignment horizontal="left"/>
    </xf>
    <xf numFmtId="0" fontId="30" fillId="33" borderId="23" xfId="0" applyFont="1" applyFill="1" applyBorder="1" applyAlignment="1">
      <alignment horizontal="center"/>
    </xf>
    <xf numFmtId="0" fontId="30" fillId="0" borderId="24" xfId="0" applyFont="1" applyBorder="1" applyAlignment="1">
      <alignment horizontal="left"/>
    </xf>
    <xf numFmtId="0" fontId="30" fillId="0" borderId="25" xfId="0" applyFont="1" applyBorder="1" applyAlignment="1">
      <alignment horizontal="left"/>
    </xf>
    <xf numFmtId="0" fontId="30" fillId="0" borderId="10" xfId="0" applyFont="1" applyBorder="1" applyAlignment="1" applyProtection="1">
      <alignment horizontal="center"/>
      <protection locked="0"/>
    </xf>
    <xf numFmtId="0" fontId="30" fillId="0" borderId="10" xfId="0" applyNumberFormat="1" applyFont="1" applyBorder="1" applyAlignment="1" applyProtection="1">
      <alignment horizontal="center"/>
      <protection locked="0"/>
    </xf>
    <xf numFmtId="0" fontId="41" fillId="0" borderId="10" xfId="0" applyFont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30" fillId="33" borderId="10" xfId="0" applyFont="1" applyFill="1" applyBorder="1" applyAlignment="1">
      <alignment horizontal="center" vertical="center"/>
    </xf>
    <xf numFmtId="0" fontId="30" fillId="0" borderId="23" xfId="0" applyFont="1" applyBorder="1" applyAlignment="1">
      <alignment horizontal="center"/>
    </xf>
    <xf numFmtId="0" fontId="30" fillId="0" borderId="23" xfId="0" applyFont="1" applyBorder="1" applyAlignment="1">
      <alignment horizontal="left" vertical="center"/>
    </xf>
    <xf numFmtId="0" fontId="30" fillId="0" borderId="26" xfId="0" applyFont="1" applyBorder="1" applyAlignment="1">
      <alignment/>
    </xf>
    <xf numFmtId="0" fontId="30" fillId="33" borderId="10" xfId="0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/>
    </xf>
    <xf numFmtId="0" fontId="30" fillId="35" borderId="10" xfId="0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/>
    </xf>
    <xf numFmtId="0" fontId="0" fillId="0" borderId="23" xfId="0" applyBorder="1" applyAlignment="1">
      <alignment/>
    </xf>
    <xf numFmtId="0" fontId="30" fillId="35" borderId="10" xfId="0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30" fillId="0" borderId="11" xfId="0" applyFont="1" applyBorder="1" applyAlignment="1">
      <alignment horizontal="left" vertical="center"/>
    </xf>
    <xf numFmtId="0" fontId="30" fillId="0" borderId="11" xfId="0" applyFont="1" applyBorder="1" applyAlignment="1">
      <alignment horizontal="center" vertical="center"/>
    </xf>
    <xf numFmtId="0" fontId="30" fillId="0" borderId="27" xfId="0" applyFont="1" applyBorder="1" applyAlignment="1">
      <alignment horizontal="left"/>
    </xf>
    <xf numFmtId="0" fontId="30" fillId="0" borderId="28" xfId="0" applyFont="1" applyBorder="1" applyAlignment="1">
      <alignment horizontal="left"/>
    </xf>
    <xf numFmtId="2" fontId="30" fillId="0" borderId="0" xfId="0" applyNumberFormat="1" applyFont="1" applyAlignment="1">
      <alignment horizontal="center"/>
    </xf>
    <xf numFmtId="2" fontId="30" fillId="0" borderId="23" xfId="0" applyNumberFormat="1" applyFont="1" applyBorder="1" applyAlignment="1">
      <alignment/>
    </xf>
    <xf numFmtId="0" fontId="30" fillId="0" borderId="29" xfId="0" applyFont="1" applyFill="1" applyBorder="1" applyAlignment="1">
      <alignment horizontal="center"/>
    </xf>
    <xf numFmtId="0" fontId="30" fillId="0" borderId="22" xfId="0" applyFont="1" applyFill="1" applyBorder="1" applyAlignment="1">
      <alignment/>
    </xf>
    <xf numFmtId="0" fontId="30" fillId="35" borderId="23" xfId="0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/>
    </xf>
    <xf numFmtId="0" fontId="30" fillId="33" borderId="10" xfId="0" applyFont="1" applyFill="1" applyBorder="1" applyAlignment="1">
      <alignment horizontal="center" vertical="center"/>
    </xf>
    <xf numFmtId="0" fontId="30" fillId="0" borderId="11" xfId="0" applyFont="1" applyBorder="1" applyAlignment="1">
      <alignment/>
    </xf>
    <xf numFmtId="0" fontId="30" fillId="33" borderId="10" xfId="0" applyFont="1" applyFill="1" applyBorder="1" applyAlignment="1">
      <alignment horizontal="center" vertical="center"/>
    </xf>
    <xf numFmtId="0" fontId="30" fillId="34" borderId="10" xfId="0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30" fillId="35" borderId="10" xfId="0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2" fontId="30" fillId="0" borderId="10" xfId="0" applyNumberFormat="1" applyFont="1" applyBorder="1" applyAlignment="1">
      <alignment/>
    </xf>
    <xf numFmtId="0" fontId="30" fillId="33" borderId="10" xfId="0" applyFont="1" applyFill="1" applyBorder="1" applyAlignment="1">
      <alignment horizontal="center" vertical="center"/>
    </xf>
    <xf numFmtId="0" fontId="30" fillId="35" borderId="10" xfId="0" applyFont="1" applyFill="1" applyBorder="1" applyAlignment="1">
      <alignment horizontal="center" vertical="center"/>
    </xf>
    <xf numFmtId="0" fontId="30" fillId="35" borderId="23" xfId="0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30" fillId="34" borderId="12" xfId="0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center" vertical="center"/>
    </xf>
    <xf numFmtId="0" fontId="30" fillId="34" borderId="10" xfId="0" applyFont="1" applyFill="1" applyBorder="1" applyAlignment="1">
      <alignment horizontal="center" vertical="center"/>
    </xf>
    <xf numFmtId="0" fontId="30" fillId="34" borderId="11" xfId="0" applyFont="1" applyFill="1" applyBorder="1" applyAlignment="1">
      <alignment horizontal="center" vertical="center"/>
    </xf>
    <xf numFmtId="0" fontId="30" fillId="34" borderId="23" xfId="0" applyFont="1" applyFill="1" applyBorder="1" applyAlignment="1">
      <alignment horizontal="center" vertical="center"/>
    </xf>
    <xf numFmtId="0" fontId="30" fillId="33" borderId="11" xfId="0" applyFont="1" applyFill="1" applyBorder="1" applyAlignment="1">
      <alignment horizontal="center" vertical="center"/>
    </xf>
    <xf numFmtId="0" fontId="30" fillId="33" borderId="23" xfId="0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30" fillId="0" borderId="30" xfId="0" applyFont="1" applyBorder="1" applyAlignment="1">
      <alignment horizontal="center"/>
    </xf>
    <xf numFmtId="0" fontId="30" fillId="0" borderId="31" xfId="0" applyFont="1" applyBorder="1" applyAlignment="1">
      <alignment horizontal="center"/>
    </xf>
    <xf numFmtId="0" fontId="30" fillId="35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30" fillId="35" borderId="23" xfId="0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15" borderId="32" xfId="0" applyFont="1" applyFill="1" applyBorder="1" applyAlignment="1">
      <alignment horizontal="center" vertical="center"/>
    </xf>
    <xf numFmtId="0" fontId="30" fillId="15" borderId="13" xfId="0" applyFont="1" applyFill="1" applyBorder="1" applyAlignment="1">
      <alignment horizontal="center" vertical="center"/>
    </xf>
    <xf numFmtId="0" fontId="30" fillId="15" borderId="29" xfId="0" applyFont="1" applyFill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0" fillId="36" borderId="12" xfId="0" applyFont="1" applyFill="1" applyBorder="1" applyAlignment="1">
      <alignment horizontal="center" vertical="center"/>
    </xf>
    <xf numFmtId="0" fontId="30" fillId="36" borderId="13" xfId="0" applyFont="1" applyFill="1" applyBorder="1" applyAlignment="1">
      <alignment horizontal="center" vertical="center"/>
    </xf>
    <xf numFmtId="0" fontId="30" fillId="36" borderId="29" xfId="0" applyFont="1" applyFill="1" applyBorder="1" applyAlignment="1">
      <alignment horizontal="center" vertical="center"/>
    </xf>
    <xf numFmtId="0" fontId="30" fillId="15" borderId="10" xfId="0" applyFont="1" applyFill="1" applyBorder="1" applyAlignment="1">
      <alignment horizontal="center" vertical="center"/>
    </xf>
    <xf numFmtId="0" fontId="30" fillId="38" borderId="10" xfId="0" applyFont="1" applyFill="1" applyBorder="1" applyAlignment="1">
      <alignment horizontal="center" vertical="center"/>
    </xf>
    <xf numFmtId="0" fontId="30" fillId="15" borderId="10" xfId="0" applyFont="1" applyFill="1" applyBorder="1" applyAlignment="1">
      <alignment horizontal="center" vertical="center" textRotation="90"/>
    </xf>
    <xf numFmtId="0" fontId="30" fillId="38" borderId="10" xfId="0" applyFont="1" applyFill="1" applyBorder="1" applyAlignment="1">
      <alignment horizontal="center" vertical="center" textRotation="90"/>
    </xf>
    <xf numFmtId="0" fontId="30" fillId="36" borderId="10" xfId="0" applyFont="1" applyFill="1" applyBorder="1" applyAlignment="1">
      <alignment horizontal="center" vertical="center"/>
    </xf>
    <xf numFmtId="0" fontId="30" fillId="36" borderId="10" xfId="0" applyFont="1" applyFill="1" applyBorder="1" applyAlignment="1">
      <alignment horizontal="center" vertical="center" textRotation="90"/>
    </xf>
    <xf numFmtId="0" fontId="30" fillId="0" borderId="2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79"/>
  <sheetViews>
    <sheetView zoomScalePageLayoutView="0" workbookViewId="0" topLeftCell="A36">
      <selection activeCell="G45" sqref="G45"/>
    </sheetView>
  </sheetViews>
  <sheetFormatPr defaultColWidth="9.140625" defaultRowHeight="15"/>
  <cols>
    <col min="1" max="1" width="4.28125" style="0" customWidth="1"/>
    <col min="2" max="2" width="22.140625" style="0" customWidth="1"/>
    <col min="3" max="3" width="7.140625" style="0" customWidth="1"/>
    <col min="5" max="5" width="6.57421875" style="0" customWidth="1"/>
    <col min="6" max="6" width="7.28125" style="0" customWidth="1"/>
    <col min="9" max="9" width="8.7109375" style="0" customWidth="1"/>
    <col min="10" max="10" width="0.42578125" style="0" hidden="1" customWidth="1"/>
    <col min="11" max="11" width="15.421875" style="0" customWidth="1"/>
    <col min="12" max="12" width="13.57421875" style="0" customWidth="1"/>
    <col min="13" max="13" width="7.00390625" style="0" customWidth="1"/>
    <col min="14" max="14" width="22.421875" style="0" customWidth="1"/>
    <col min="15" max="15" width="8.421875" style="0" customWidth="1"/>
    <col min="17" max="17" width="7.421875" style="0" customWidth="1"/>
    <col min="18" max="18" width="6.7109375" style="0" customWidth="1"/>
    <col min="19" max="19" width="7.57421875" style="0" customWidth="1"/>
    <col min="20" max="20" width="8.00390625" style="0" customWidth="1"/>
  </cols>
  <sheetData>
    <row r="1" spans="1:20" ht="15.75" thickBot="1">
      <c r="A1" s="130" t="s">
        <v>147</v>
      </c>
      <c r="B1" s="130"/>
      <c r="C1" s="130"/>
      <c r="D1" s="130"/>
      <c r="E1" s="130"/>
      <c r="F1" s="130"/>
      <c r="G1" s="130"/>
      <c r="H1" s="130"/>
      <c r="I1" s="130"/>
      <c r="M1" s="64"/>
      <c r="N1" s="64"/>
      <c r="O1" s="64"/>
      <c r="P1" s="64"/>
      <c r="Q1" s="64"/>
      <c r="R1" s="64"/>
      <c r="S1" s="64"/>
      <c r="T1" s="64"/>
    </row>
    <row r="2" spans="1:20" ht="15.75" thickBot="1">
      <c r="A2" s="129" t="s">
        <v>0</v>
      </c>
      <c r="B2" s="129" t="s">
        <v>1</v>
      </c>
      <c r="C2" s="8" t="s">
        <v>28</v>
      </c>
      <c r="D2" s="129" t="s">
        <v>2</v>
      </c>
      <c r="E2" s="129" t="s">
        <v>5</v>
      </c>
      <c r="F2" s="129"/>
      <c r="G2" s="129" t="s">
        <v>6</v>
      </c>
      <c r="H2" s="129" t="s">
        <v>7</v>
      </c>
      <c r="I2" s="129" t="s">
        <v>141</v>
      </c>
      <c r="M2" s="64"/>
      <c r="N2" s="64"/>
      <c r="O2" s="64"/>
      <c r="P2" s="64"/>
      <c r="Q2" s="64"/>
      <c r="R2" s="64"/>
      <c r="S2" s="64"/>
      <c r="T2" s="64"/>
    </row>
    <row r="3" spans="1:20" ht="15.75" thickBot="1">
      <c r="A3" s="129"/>
      <c r="B3" s="129"/>
      <c r="C3" s="9" t="s">
        <v>29</v>
      </c>
      <c r="D3" s="129"/>
      <c r="E3" s="2" t="s">
        <v>3</v>
      </c>
      <c r="F3" s="2" t="s">
        <v>4</v>
      </c>
      <c r="G3" s="129"/>
      <c r="H3" s="129"/>
      <c r="I3" s="129"/>
      <c r="M3" s="64"/>
      <c r="N3" s="64"/>
      <c r="O3" s="64"/>
      <c r="P3" s="64"/>
      <c r="Q3" s="64"/>
      <c r="R3" s="64"/>
      <c r="S3" s="64"/>
      <c r="T3" s="64"/>
    </row>
    <row r="4" spans="1:20" ht="19.5" customHeight="1" thickBot="1">
      <c r="A4" s="3"/>
      <c r="B4" s="56" t="s">
        <v>381</v>
      </c>
      <c r="C4" s="20"/>
      <c r="D4" s="56">
        <v>2</v>
      </c>
      <c r="E4" s="40">
        <v>8.32</v>
      </c>
      <c r="F4" s="40">
        <v>8.11</v>
      </c>
      <c r="G4" s="3">
        <v>1</v>
      </c>
      <c r="H4" s="3">
        <v>27</v>
      </c>
      <c r="I4" s="3">
        <v>1</v>
      </c>
      <c r="M4" s="64"/>
      <c r="N4" s="64"/>
      <c r="O4" s="64"/>
      <c r="P4" s="64"/>
      <c r="Q4" s="64"/>
      <c r="R4" s="64"/>
      <c r="S4" s="64"/>
      <c r="T4" s="64"/>
    </row>
    <row r="5" spans="1:20" ht="19.5" customHeight="1" thickBot="1">
      <c r="A5" s="3"/>
      <c r="B5" s="4" t="s">
        <v>252</v>
      </c>
      <c r="C5" s="4">
        <v>1999</v>
      </c>
      <c r="D5" s="4">
        <v>5</v>
      </c>
      <c r="E5" s="40">
        <v>8.32</v>
      </c>
      <c r="F5" s="40">
        <v>8.36</v>
      </c>
      <c r="G5" s="3">
        <v>2</v>
      </c>
      <c r="H5" s="3">
        <v>24</v>
      </c>
      <c r="I5" s="3" t="str">
        <f>IF(E5&lt;={6.6},"MC",IF(E5&lt;={6.8},"КМС",IF(E5&lt;={7.1},"I",IF(E5&lt;={7.4},"II",IF(E5&lt;={7.8},"III",IF(E5&lt;={8.2},"1",IF(E5&lt;={8.7},"2",IF(E5&lt;={9.3},"3"))))))))</f>
        <v>2</v>
      </c>
      <c r="M5" s="64"/>
      <c r="N5" s="64"/>
      <c r="O5" s="64"/>
      <c r="P5" s="64"/>
      <c r="Q5" s="64"/>
      <c r="R5" s="64"/>
      <c r="S5" s="64"/>
      <c r="T5" s="64"/>
    </row>
    <row r="6" spans="1:20" ht="19.5" customHeight="1" thickBot="1">
      <c r="A6" s="3"/>
      <c r="B6" s="56" t="s">
        <v>368</v>
      </c>
      <c r="C6" s="20"/>
      <c r="D6" s="56">
        <v>9</v>
      </c>
      <c r="E6" s="110">
        <v>8.23</v>
      </c>
      <c r="F6" s="40">
        <v>8.61</v>
      </c>
      <c r="G6" s="3">
        <v>3</v>
      </c>
      <c r="H6" s="3">
        <v>21</v>
      </c>
      <c r="I6" s="3" t="str">
        <f>IF(E6&lt;={6.6},"MC",IF(E6&lt;={6.8},"КМС",IF(E6&lt;={7.1},"I",IF(E6&lt;={7.4},"II",IF(E6&lt;={7.8},"III",IF(E6&lt;={8.2},"1",IF(E6&lt;={8.7},"2",IF(E6&lt;={9.3},"3"))))))))</f>
        <v>2</v>
      </c>
      <c r="M6" s="64"/>
      <c r="N6" s="64"/>
      <c r="O6" s="64"/>
      <c r="P6" s="64"/>
      <c r="Q6" s="64"/>
      <c r="R6" s="64"/>
      <c r="S6" s="64"/>
      <c r="T6" s="64"/>
    </row>
    <row r="7" spans="1:20" ht="19.5" customHeight="1" thickBot="1">
      <c r="A7" s="3"/>
      <c r="B7" s="4" t="s">
        <v>243</v>
      </c>
      <c r="C7" s="4">
        <v>2000</v>
      </c>
      <c r="D7" s="4" t="s">
        <v>221</v>
      </c>
      <c r="E7" s="40">
        <v>8.48</v>
      </c>
      <c r="F7" s="40">
        <v>8.8</v>
      </c>
      <c r="G7" s="3">
        <v>4</v>
      </c>
      <c r="H7" s="3">
        <v>19</v>
      </c>
      <c r="I7" s="3" t="str">
        <f>IF(E7&lt;={6.6},"MC",IF(E7&lt;={6.8},"КМС",IF(E7&lt;={7.1},"I",IF(E7&lt;={7.4},"II",IF(E7&lt;={7.8},"III",IF(E7&lt;={8.2},"1",IF(E7&lt;={8.7},"2",IF(E7&lt;={9.3},"3"))))))))</f>
        <v>2</v>
      </c>
      <c r="M7" s="64"/>
      <c r="N7" s="64"/>
      <c r="O7" s="64"/>
      <c r="P7" s="64"/>
      <c r="Q7" s="64"/>
      <c r="R7" s="64"/>
      <c r="S7" s="64"/>
      <c r="T7" s="64"/>
    </row>
    <row r="8" spans="1:20" ht="19.5" customHeight="1" thickBot="1">
      <c r="A8" s="3"/>
      <c r="B8" s="4" t="s">
        <v>366</v>
      </c>
      <c r="C8" s="4"/>
      <c r="D8" s="4" t="s">
        <v>358</v>
      </c>
      <c r="E8" s="40">
        <v>8.46</v>
      </c>
      <c r="F8" s="40"/>
      <c r="G8" s="3">
        <v>5</v>
      </c>
      <c r="H8" s="3">
        <v>18</v>
      </c>
      <c r="I8" s="3" t="str">
        <f>IF(E8&lt;={6.6},"MC",IF(E8&lt;={6.8},"КМС",IF(E8&lt;={7.1},"I",IF(E8&lt;={7.4},"II",IF(E8&lt;={7.8},"III",IF(E8&lt;={8.2},"1",IF(E8&lt;={8.7},"2",IF(E8&lt;={9.3},"3"))))))))</f>
        <v>2</v>
      </c>
      <c r="M8" s="64"/>
      <c r="N8" s="64"/>
      <c r="O8" s="64"/>
      <c r="P8" s="64"/>
      <c r="Q8" s="64"/>
      <c r="R8" s="64"/>
      <c r="S8" s="64"/>
      <c r="T8" s="64"/>
    </row>
    <row r="9" spans="1:20" ht="19.5" customHeight="1" thickBot="1">
      <c r="A9" s="3"/>
      <c r="B9" s="56" t="s">
        <v>367</v>
      </c>
      <c r="C9" s="4"/>
      <c r="D9" s="56">
        <v>3</v>
      </c>
      <c r="E9" s="40">
        <v>8.58</v>
      </c>
      <c r="F9" s="40"/>
      <c r="G9" s="3">
        <v>6</v>
      </c>
      <c r="H9" s="3">
        <v>17</v>
      </c>
      <c r="I9" s="3" t="str">
        <f>IF(E9&lt;={6.6},"MC",IF(E9&lt;={6.8},"КМС",IF(E9&lt;={7.1},"I",IF(E9&lt;={7.4},"II",IF(E9&lt;={7.8},"III",IF(E9&lt;={8.2},"1",IF(E9&lt;={8.7},"2",IF(E9&lt;={9.3},"3"))))))))</f>
        <v>2</v>
      </c>
      <c r="M9" s="64"/>
      <c r="N9" s="64"/>
      <c r="O9" s="64"/>
      <c r="P9" s="64"/>
      <c r="Q9" s="64"/>
      <c r="R9" s="64"/>
      <c r="S9" s="64"/>
      <c r="T9" s="64"/>
    </row>
    <row r="10" spans="1:20" ht="19.5" customHeight="1" thickBot="1">
      <c r="A10" s="3"/>
      <c r="B10" s="4" t="s">
        <v>245</v>
      </c>
      <c r="C10" s="4">
        <v>1999</v>
      </c>
      <c r="D10" s="4" t="s">
        <v>221</v>
      </c>
      <c r="E10" s="40">
        <v>8.63</v>
      </c>
      <c r="F10" s="40"/>
      <c r="G10" s="3">
        <v>7</v>
      </c>
      <c r="H10" s="3">
        <v>16</v>
      </c>
      <c r="I10" s="3" t="str">
        <f>IF(E10&lt;={6.6},"MC",IF(E10&lt;={6.8},"КМС",IF(E10&lt;={7.1},"I",IF(E10&lt;={7.4},"II",IF(E10&lt;={7.8},"III",IF(E10&lt;={8.2},"1",IF(E10&lt;={8.7},"2",IF(E10&lt;={9.3},"3"))))))))</f>
        <v>2</v>
      </c>
      <c r="M10" s="64"/>
      <c r="N10" s="64"/>
      <c r="O10" s="64"/>
      <c r="P10" s="64"/>
      <c r="Q10" s="64"/>
      <c r="R10" s="64"/>
      <c r="S10" s="64"/>
      <c r="T10" s="64"/>
    </row>
    <row r="11" spans="1:20" ht="19.5" customHeight="1" thickBot="1">
      <c r="A11" s="3"/>
      <c r="B11" s="4" t="s">
        <v>253</v>
      </c>
      <c r="C11" s="4">
        <v>2000</v>
      </c>
      <c r="D11" s="4">
        <v>5</v>
      </c>
      <c r="E11" s="40">
        <v>8.73</v>
      </c>
      <c r="F11" s="40"/>
      <c r="G11" s="3">
        <v>8</v>
      </c>
      <c r="H11" s="3">
        <v>15</v>
      </c>
      <c r="I11" s="3" t="str">
        <f>IF(E11&lt;={6.6},"MC",IF(E11&lt;={6.8},"КМС",IF(E11&lt;={7.1},"I",IF(E11&lt;={7.4},"II",IF(E11&lt;={7.8},"III",IF(E11&lt;={8.2},"1",IF(E11&lt;={8.7},"2",IF(E11&lt;={9.3},"3"))))))))</f>
        <v>3</v>
      </c>
      <c r="M11" s="64"/>
      <c r="N11" s="64"/>
      <c r="O11" s="64"/>
      <c r="P11" s="64"/>
      <c r="Q11" s="64"/>
      <c r="R11" s="64"/>
      <c r="S11" s="64"/>
      <c r="T11" s="64"/>
    </row>
    <row r="12" spans="1:20" ht="19.5" customHeight="1" thickBot="1">
      <c r="A12" s="3" t="s">
        <v>145</v>
      </c>
      <c r="B12" s="4" t="s">
        <v>369</v>
      </c>
      <c r="C12" s="4"/>
      <c r="D12" s="4">
        <v>9</v>
      </c>
      <c r="E12" s="40">
        <v>8.76</v>
      </c>
      <c r="F12" s="40"/>
      <c r="G12" s="3">
        <v>9</v>
      </c>
      <c r="H12" s="3"/>
      <c r="I12" s="3" t="str">
        <f>IF(E12&lt;={6.6},"MC",IF(E12&lt;={6.8},"КМС",IF(E12&lt;={7.1},"I",IF(E12&lt;={7.4},"II",IF(E12&lt;={7.8},"III",IF(E12&lt;={8.2},"1",IF(E12&lt;={8.7},"2",IF(E12&lt;={9.3},"3"))))))))</f>
        <v>3</v>
      </c>
      <c r="M12" s="64"/>
      <c r="N12" s="64"/>
      <c r="O12" s="64"/>
      <c r="P12" s="64"/>
      <c r="Q12" s="64"/>
      <c r="R12" s="64"/>
      <c r="S12" s="64"/>
      <c r="T12" s="64"/>
    </row>
    <row r="13" spans="1:20" ht="19.5" customHeight="1" thickBot="1">
      <c r="A13" s="3"/>
      <c r="B13" s="4" t="s">
        <v>375</v>
      </c>
      <c r="C13" s="4"/>
      <c r="D13" s="4">
        <v>2</v>
      </c>
      <c r="E13" s="40">
        <v>8.76</v>
      </c>
      <c r="F13" s="40"/>
      <c r="G13" s="3">
        <v>9</v>
      </c>
      <c r="H13" s="3">
        <v>14</v>
      </c>
      <c r="I13" s="3" t="str">
        <f>IF(E13&lt;={6.6},"MC",IF(E13&lt;={6.8},"КМС",IF(E13&lt;={7.1},"I",IF(E13&lt;={7.4},"II",IF(E13&lt;={7.8},"III",IF(E13&lt;={8.2},"1",IF(E13&lt;={8.7},"2",IF(E13&lt;={9.3},"3"))))))))</f>
        <v>3</v>
      </c>
      <c r="M13" s="64"/>
      <c r="N13" s="64"/>
      <c r="O13" s="64"/>
      <c r="P13" s="64"/>
      <c r="Q13" s="64"/>
      <c r="R13" s="64"/>
      <c r="S13" s="64"/>
      <c r="T13" s="64"/>
    </row>
    <row r="14" spans="1:20" ht="19.5" customHeight="1" thickBot="1">
      <c r="A14" s="3"/>
      <c r="B14" s="4" t="s">
        <v>294</v>
      </c>
      <c r="C14" s="4">
        <v>1999</v>
      </c>
      <c r="D14" s="4">
        <v>8</v>
      </c>
      <c r="E14" s="40">
        <v>8.89</v>
      </c>
      <c r="F14" s="40"/>
      <c r="G14" s="3">
        <v>11</v>
      </c>
      <c r="H14" s="3">
        <v>13</v>
      </c>
      <c r="I14" s="3" t="str">
        <f>IF(E14&lt;={6.6},"MC",IF(E14&lt;={6.8},"КМС",IF(E14&lt;={7.1},"I",IF(E14&lt;={7.4},"II",IF(E14&lt;={7.8},"III",IF(E14&lt;={8.2},"1",IF(E14&lt;={8.7},"2",IF(E14&lt;={9.3},"3"))))))))</f>
        <v>3</v>
      </c>
      <c r="M14" s="64"/>
      <c r="N14" s="64"/>
      <c r="O14" s="64"/>
      <c r="P14" s="64"/>
      <c r="Q14" s="64"/>
      <c r="R14" s="64"/>
      <c r="S14" s="64"/>
      <c r="T14" s="64"/>
    </row>
    <row r="15" spans="1:20" ht="19.5" customHeight="1" thickBot="1">
      <c r="A15" s="3"/>
      <c r="B15" s="4" t="s">
        <v>321</v>
      </c>
      <c r="C15" s="4">
        <v>1999</v>
      </c>
      <c r="D15" s="4">
        <v>3</v>
      </c>
      <c r="E15" s="40">
        <v>9.02</v>
      </c>
      <c r="F15" s="40"/>
      <c r="G15" s="3">
        <v>12</v>
      </c>
      <c r="H15" s="3">
        <v>12</v>
      </c>
      <c r="I15" s="3" t="str">
        <f>IF(E15&lt;={6.6},"MC",IF(E15&lt;={6.8},"КМС",IF(E15&lt;={7.1},"I",IF(E15&lt;={7.4},"II",IF(E15&lt;={7.8},"III",IF(E15&lt;={8.2},"1",IF(E15&lt;={8.7},"2",IF(E15&lt;={9.3},"3"))))))))</f>
        <v>3</v>
      </c>
      <c r="M15" s="64"/>
      <c r="N15" s="64"/>
      <c r="O15" s="64"/>
      <c r="P15" s="64"/>
      <c r="Q15" s="64"/>
      <c r="R15" s="64"/>
      <c r="S15" s="64"/>
      <c r="T15" s="64"/>
    </row>
    <row r="16" spans="1:20" ht="19.5" customHeight="1" thickBot="1">
      <c r="A16" s="3" t="s">
        <v>145</v>
      </c>
      <c r="B16" s="4" t="s">
        <v>386</v>
      </c>
      <c r="C16" s="4"/>
      <c r="D16" s="4">
        <v>2</v>
      </c>
      <c r="E16" s="40">
        <v>9.04</v>
      </c>
      <c r="F16" s="40"/>
      <c r="G16" s="3">
        <v>13</v>
      </c>
      <c r="H16" s="3"/>
      <c r="I16" s="3" t="str">
        <f>IF(E16&lt;={6.6},"MC",IF(E16&lt;={6.8},"КМС",IF(E16&lt;={7.1},"I",IF(E16&lt;={7.4},"II",IF(E16&lt;={7.8},"III",IF(E16&lt;={8.2},"1",IF(E16&lt;={8.7},"2",IF(E16&lt;={9.3},"3"))))))))</f>
        <v>3</v>
      </c>
      <c r="M16" s="64"/>
      <c r="N16" s="64"/>
      <c r="O16" s="64"/>
      <c r="P16" s="64"/>
      <c r="Q16" s="64"/>
      <c r="R16" s="64"/>
      <c r="S16" s="64"/>
      <c r="T16" s="64"/>
    </row>
    <row r="17" spans="1:20" ht="19.5" customHeight="1" thickBot="1">
      <c r="A17" s="3"/>
      <c r="B17" s="56" t="s">
        <v>376</v>
      </c>
      <c r="C17" s="20"/>
      <c r="D17" s="56">
        <v>10</v>
      </c>
      <c r="E17" s="59">
        <v>9.07</v>
      </c>
      <c r="F17" s="40"/>
      <c r="G17" s="3">
        <v>14</v>
      </c>
      <c r="H17" s="3">
        <v>11</v>
      </c>
      <c r="I17" s="3" t="str">
        <f>IF(E17&lt;={6.6},"MC",IF(E17&lt;={6.8},"КМС",IF(E17&lt;={7.1},"I",IF(E17&lt;={7.4},"II",IF(E17&lt;={7.8},"III",IF(E17&lt;={8.2},"1",IF(E17&lt;={8.7},"2",IF(E17&lt;={9.3},"3"))))))))</f>
        <v>3</v>
      </c>
      <c r="M17" s="64"/>
      <c r="N17" s="64"/>
      <c r="O17" s="64"/>
      <c r="P17" s="64"/>
      <c r="Q17" s="64"/>
      <c r="R17" s="64"/>
      <c r="S17" s="64"/>
      <c r="T17" s="64"/>
    </row>
    <row r="18" spans="1:20" ht="19.5" customHeight="1" thickBot="1">
      <c r="A18" s="3" t="s">
        <v>145</v>
      </c>
      <c r="B18" s="4" t="s">
        <v>377</v>
      </c>
      <c r="C18" s="4"/>
      <c r="D18" s="4">
        <v>9</v>
      </c>
      <c r="E18" s="40">
        <v>9.07</v>
      </c>
      <c r="F18" s="40"/>
      <c r="G18" s="3">
        <v>14</v>
      </c>
      <c r="H18" s="3"/>
      <c r="I18" s="3" t="str">
        <f>IF(E18&lt;={6.6},"MC",IF(E18&lt;={6.8},"КМС",IF(E18&lt;={7.1},"I",IF(E18&lt;={7.4},"II",IF(E18&lt;={7.8},"III",IF(E18&lt;={8.2},"1",IF(E18&lt;={8.7},"2",IF(E18&lt;={9.3},"3"))))))))</f>
        <v>3</v>
      </c>
      <c r="M18" s="64"/>
      <c r="N18" s="64"/>
      <c r="O18" s="64"/>
      <c r="P18" s="64"/>
      <c r="Q18" s="64"/>
      <c r="R18" s="64"/>
      <c r="S18" s="64"/>
      <c r="T18" s="64"/>
    </row>
    <row r="19" spans="1:20" ht="19.5" customHeight="1" thickBot="1">
      <c r="A19" s="3"/>
      <c r="B19" s="56" t="s">
        <v>338</v>
      </c>
      <c r="C19" s="15">
        <v>1999</v>
      </c>
      <c r="D19" s="56">
        <v>7</v>
      </c>
      <c r="E19" s="59">
        <v>9.1</v>
      </c>
      <c r="F19" s="40"/>
      <c r="G19" s="3">
        <v>16</v>
      </c>
      <c r="H19" s="3">
        <v>10</v>
      </c>
      <c r="I19" s="3" t="str">
        <f>IF(E19&lt;={6.6},"MC",IF(E19&lt;={6.8},"КМС",IF(E19&lt;={7.1},"I",IF(E19&lt;={7.4},"II",IF(E19&lt;={7.8},"III",IF(E19&lt;={8.2},"1",IF(E19&lt;={8.7},"2",IF(E19&lt;={9.3},"3"))))))))</f>
        <v>3</v>
      </c>
      <c r="M19" s="64"/>
      <c r="N19" s="64"/>
      <c r="O19" s="64"/>
      <c r="P19" s="64"/>
      <c r="Q19" s="64"/>
      <c r="R19" s="64"/>
      <c r="S19" s="64"/>
      <c r="T19" s="64"/>
    </row>
    <row r="20" spans="1:20" ht="19.5" customHeight="1" thickBot="1">
      <c r="A20" s="3"/>
      <c r="B20" s="4" t="s">
        <v>370</v>
      </c>
      <c r="C20" s="4"/>
      <c r="D20" s="4" t="s">
        <v>371</v>
      </c>
      <c r="E20" s="40">
        <v>9.2</v>
      </c>
      <c r="F20" s="40"/>
      <c r="G20" s="3">
        <v>17</v>
      </c>
      <c r="H20" s="3">
        <v>9</v>
      </c>
      <c r="I20" s="3" t="str">
        <f>IF(E20&lt;={6.6},"MC",IF(E20&lt;={6.8},"КМС",IF(E20&lt;={7.1},"I",IF(E20&lt;={7.4},"II",IF(E20&lt;={7.8},"III",IF(E20&lt;={8.2},"1",IF(E20&lt;={8.7},"2",IF(E20&lt;={9.3},"3"))))))))</f>
        <v>3</v>
      </c>
      <c r="M20" s="64"/>
      <c r="N20" s="64"/>
      <c r="O20" s="64"/>
      <c r="P20" s="64"/>
      <c r="Q20" s="64"/>
      <c r="R20" s="64"/>
      <c r="S20" s="64"/>
      <c r="T20" s="64"/>
    </row>
    <row r="21" spans="1:20" ht="19.5" customHeight="1" thickBot="1">
      <c r="A21" s="3"/>
      <c r="B21" s="4" t="s">
        <v>163</v>
      </c>
      <c r="C21" s="4">
        <v>2000</v>
      </c>
      <c r="D21" s="4" t="s">
        <v>388</v>
      </c>
      <c r="E21" s="40">
        <v>9.26</v>
      </c>
      <c r="F21" s="40"/>
      <c r="G21" s="3">
        <v>18</v>
      </c>
      <c r="H21" s="3">
        <v>8</v>
      </c>
      <c r="I21" s="3" t="str">
        <f>IF(E21&lt;={6.6},"MC",IF(E21&lt;={6.8},"КМС",IF(E21&lt;={7.1},"I",IF(E21&lt;={7.4},"II",IF(E21&lt;={7.8},"III",IF(E21&lt;={8.2},"1",IF(E21&lt;={8.7},"2",IF(E21&lt;={9.3},"3"))))))))</f>
        <v>3</v>
      </c>
      <c r="M21" s="64"/>
      <c r="N21" s="64"/>
      <c r="O21" s="64"/>
      <c r="P21" s="64"/>
      <c r="Q21" s="64"/>
      <c r="R21" s="64"/>
      <c r="S21" s="64"/>
      <c r="T21" s="64"/>
    </row>
    <row r="22" spans="1:20" ht="19.5" customHeight="1" thickBot="1">
      <c r="A22" s="3" t="s">
        <v>145</v>
      </c>
      <c r="B22" s="4" t="s">
        <v>384</v>
      </c>
      <c r="C22" s="4"/>
      <c r="D22" s="4">
        <v>10</v>
      </c>
      <c r="E22" s="40">
        <v>9.3</v>
      </c>
      <c r="F22" s="40"/>
      <c r="G22" s="3">
        <v>19</v>
      </c>
      <c r="H22" s="3"/>
      <c r="I22" s="3" t="str">
        <f>IF(E22&lt;={6.6},"MC",IF(E22&lt;={6.8},"КМС",IF(E22&lt;={7.1},"I",IF(E22&lt;={7.4},"II",IF(E22&lt;={7.8},"III",IF(E22&lt;={8.2},"1",IF(E22&lt;={8.7},"2",IF(E22&lt;={9.3},"3"))))))))</f>
        <v>3</v>
      </c>
      <c r="M22" s="64"/>
      <c r="N22" s="64"/>
      <c r="O22" s="64"/>
      <c r="P22" s="64"/>
      <c r="Q22" s="64"/>
      <c r="R22" s="64"/>
      <c r="S22" s="64"/>
      <c r="T22" s="64"/>
    </row>
    <row r="23" spans="1:20" ht="19.5" customHeight="1" thickBot="1">
      <c r="A23" s="3"/>
      <c r="B23" s="4" t="s">
        <v>382</v>
      </c>
      <c r="C23" s="4"/>
      <c r="D23" s="4" t="s">
        <v>380</v>
      </c>
      <c r="E23" s="40">
        <v>9.39</v>
      </c>
      <c r="F23" s="40"/>
      <c r="G23" s="3">
        <v>20</v>
      </c>
      <c r="H23" s="3">
        <v>7</v>
      </c>
      <c r="I23" s="3"/>
      <c r="M23" s="64"/>
      <c r="N23" s="64"/>
      <c r="O23" s="64"/>
      <c r="P23" s="64"/>
      <c r="Q23" s="64"/>
      <c r="R23" s="64"/>
      <c r="S23" s="64"/>
      <c r="T23" s="64"/>
    </row>
    <row r="24" spans="1:20" ht="19.5" customHeight="1" thickBot="1">
      <c r="A24" s="3"/>
      <c r="B24" s="4" t="s">
        <v>174</v>
      </c>
      <c r="C24" s="4">
        <v>1999</v>
      </c>
      <c r="D24" s="4" t="s">
        <v>166</v>
      </c>
      <c r="E24" s="40">
        <v>9.51</v>
      </c>
      <c r="F24" s="40"/>
      <c r="G24" s="3">
        <v>21</v>
      </c>
      <c r="H24" s="3">
        <v>6</v>
      </c>
      <c r="I24" s="3"/>
      <c r="M24" s="64"/>
      <c r="N24" s="64"/>
      <c r="O24" s="64"/>
      <c r="P24" s="64"/>
      <c r="Q24" s="64"/>
      <c r="R24" s="64"/>
      <c r="S24" s="64"/>
      <c r="T24" s="64"/>
    </row>
    <row r="25" spans="1:20" ht="19.5" customHeight="1" thickBot="1">
      <c r="A25" s="3" t="s">
        <v>145</v>
      </c>
      <c r="B25" s="4" t="s">
        <v>372</v>
      </c>
      <c r="C25" s="4"/>
      <c r="D25" s="4">
        <v>2</v>
      </c>
      <c r="E25" s="40">
        <v>9.51</v>
      </c>
      <c r="F25" s="40"/>
      <c r="G25" s="3">
        <v>21</v>
      </c>
      <c r="H25" s="3"/>
      <c r="I25" s="3"/>
      <c r="M25" s="64"/>
      <c r="N25" s="64"/>
      <c r="O25" s="64"/>
      <c r="P25" s="64"/>
      <c r="Q25" s="64"/>
      <c r="R25" s="64"/>
      <c r="S25" s="64"/>
      <c r="T25" s="64"/>
    </row>
    <row r="26" spans="1:20" ht="19.5" customHeight="1" thickBot="1">
      <c r="A26" s="3" t="s">
        <v>145</v>
      </c>
      <c r="B26" s="4" t="s">
        <v>385</v>
      </c>
      <c r="C26" s="4"/>
      <c r="D26" s="4">
        <v>10</v>
      </c>
      <c r="E26" s="40">
        <v>9.54</v>
      </c>
      <c r="F26" s="40"/>
      <c r="G26" s="3">
        <v>23</v>
      </c>
      <c r="H26" s="3"/>
      <c r="I26" s="3"/>
      <c r="M26" s="64"/>
      <c r="N26" s="64"/>
      <c r="O26" s="64"/>
      <c r="P26" s="64"/>
      <c r="Q26" s="64"/>
      <c r="R26" s="64"/>
      <c r="S26" s="64"/>
      <c r="T26" s="64"/>
    </row>
    <row r="27" spans="1:20" ht="19.5" customHeight="1" thickBot="1">
      <c r="A27" s="3" t="s">
        <v>145</v>
      </c>
      <c r="B27" s="4" t="s">
        <v>378</v>
      </c>
      <c r="C27" s="4"/>
      <c r="D27" s="4">
        <v>9</v>
      </c>
      <c r="E27" s="40">
        <v>9.57</v>
      </c>
      <c r="F27" s="40"/>
      <c r="G27" s="3">
        <v>24</v>
      </c>
      <c r="H27" s="3"/>
      <c r="I27" s="3"/>
      <c r="M27" s="64"/>
      <c r="N27" s="64"/>
      <c r="O27" s="64"/>
      <c r="P27" s="64"/>
      <c r="Q27" s="64"/>
      <c r="R27" s="64"/>
      <c r="S27" s="64"/>
      <c r="T27" s="64"/>
    </row>
    <row r="28" spans="1:20" ht="19.5" customHeight="1" thickBot="1">
      <c r="A28" s="3"/>
      <c r="B28" s="4" t="s">
        <v>387</v>
      </c>
      <c r="C28" s="4"/>
      <c r="D28" s="4" t="s">
        <v>191</v>
      </c>
      <c r="E28" s="40">
        <v>9.6</v>
      </c>
      <c r="F28" s="4"/>
      <c r="G28" s="3">
        <v>25</v>
      </c>
      <c r="H28" s="3">
        <v>5</v>
      </c>
      <c r="I28" s="3"/>
      <c r="M28" s="64"/>
      <c r="N28" s="64"/>
      <c r="O28" s="64"/>
      <c r="P28" s="64"/>
      <c r="Q28" s="64"/>
      <c r="R28" s="64"/>
      <c r="S28" s="64"/>
      <c r="T28" s="64"/>
    </row>
    <row r="29" spans="1:20" ht="19.5" customHeight="1" thickBot="1">
      <c r="A29" s="3"/>
      <c r="B29" s="56" t="s">
        <v>293</v>
      </c>
      <c r="C29" s="4">
        <v>1999</v>
      </c>
      <c r="D29" s="56">
        <v>8</v>
      </c>
      <c r="E29" s="59">
        <v>9.7</v>
      </c>
      <c r="F29" s="40"/>
      <c r="G29" s="3">
        <v>26</v>
      </c>
      <c r="H29" s="3">
        <v>4</v>
      </c>
      <c r="I29" s="3"/>
      <c r="M29" s="64"/>
      <c r="N29" s="64"/>
      <c r="O29" s="64"/>
      <c r="P29" s="64"/>
      <c r="Q29" s="64"/>
      <c r="R29" s="64"/>
      <c r="S29" s="64"/>
      <c r="T29" s="64"/>
    </row>
    <row r="30" spans="1:20" ht="19.5" customHeight="1" thickBot="1">
      <c r="A30" s="3"/>
      <c r="B30" s="4" t="s">
        <v>374</v>
      </c>
      <c r="C30" s="4"/>
      <c r="D30" s="4" t="s">
        <v>371</v>
      </c>
      <c r="E30" s="40">
        <v>9.76</v>
      </c>
      <c r="F30" s="40"/>
      <c r="G30" s="3">
        <v>27</v>
      </c>
      <c r="H30" s="3">
        <v>3</v>
      </c>
      <c r="I30" s="3"/>
      <c r="M30" s="64"/>
      <c r="N30" s="64"/>
      <c r="O30" s="64"/>
      <c r="P30" s="64"/>
      <c r="Q30" s="64"/>
      <c r="R30" s="64"/>
      <c r="S30" s="64"/>
      <c r="T30" s="64"/>
    </row>
    <row r="31" spans="1:20" ht="19.5" customHeight="1" thickBot="1">
      <c r="A31" s="3"/>
      <c r="B31" s="4" t="s">
        <v>373</v>
      </c>
      <c r="C31" s="4"/>
      <c r="D31" s="4">
        <v>7</v>
      </c>
      <c r="E31" s="40">
        <v>9.86</v>
      </c>
      <c r="F31" s="40"/>
      <c r="G31" s="3">
        <v>28</v>
      </c>
      <c r="H31" s="3">
        <v>2</v>
      </c>
      <c r="I31" s="3"/>
      <c r="M31" s="64"/>
      <c r="N31" s="64"/>
      <c r="O31" s="64"/>
      <c r="P31" s="64"/>
      <c r="Q31" s="64"/>
      <c r="R31" s="64"/>
      <c r="S31" s="64"/>
      <c r="T31" s="64"/>
    </row>
    <row r="32" spans="1:20" ht="19.5" customHeight="1" thickBot="1">
      <c r="A32" s="3"/>
      <c r="B32" s="4" t="s">
        <v>379</v>
      </c>
      <c r="C32" s="4"/>
      <c r="D32" s="4" t="s">
        <v>380</v>
      </c>
      <c r="E32" s="40">
        <v>9.89</v>
      </c>
      <c r="F32" s="40"/>
      <c r="G32" s="3">
        <v>29</v>
      </c>
      <c r="H32" s="3">
        <v>1</v>
      </c>
      <c r="I32" s="3"/>
      <c r="M32" s="64"/>
      <c r="N32" s="64"/>
      <c r="O32" s="64"/>
      <c r="P32" s="64"/>
      <c r="Q32" s="64"/>
      <c r="R32" s="64"/>
      <c r="S32" s="64"/>
      <c r="T32" s="64"/>
    </row>
    <row r="33" spans="1:20" ht="19.5" customHeight="1" thickBot="1">
      <c r="A33" s="3"/>
      <c r="B33" s="56" t="s">
        <v>176</v>
      </c>
      <c r="C33" s="4">
        <v>2000</v>
      </c>
      <c r="D33" s="56" t="s">
        <v>166</v>
      </c>
      <c r="E33" s="59">
        <v>9.92</v>
      </c>
      <c r="F33" s="40"/>
      <c r="G33" s="3">
        <v>30</v>
      </c>
      <c r="H33" s="3">
        <v>1</v>
      </c>
      <c r="I33" s="3"/>
      <c r="M33" s="64"/>
      <c r="N33" s="64"/>
      <c r="O33" s="64"/>
      <c r="P33" s="64"/>
      <c r="Q33" s="64"/>
      <c r="R33" s="64"/>
      <c r="S33" s="64"/>
      <c r="T33" s="64"/>
    </row>
    <row r="34" spans="1:20" ht="19.5" customHeight="1" thickBot="1">
      <c r="A34" s="3"/>
      <c r="B34" s="56" t="s">
        <v>383</v>
      </c>
      <c r="C34" s="20"/>
      <c r="D34" s="56">
        <v>4</v>
      </c>
      <c r="E34" s="59">
        <v>9.92</v>
      </c>
      <c r="F34" s="40"/>
      <c r="G34" s="3">
        <v>30</v>
      </c>
      <c r="H34" s="3">
        <v>1</v>
      </c>
      <c r="I34" s="3"/>
      <c r="M34" s="64"/>
      <c r="N34" s="64"/>
      <c r="O34" s="64"/>
      <c r="P34" s="64"/>
      <c r="Q34" s="64"/>
      <c r="R34" s="64"/>
      <c r="S34" s="64"/>
      <c r="T34" s="64"/>
    </row>
    <row r="35" spans="1:20" ht="19.5" customHeight="1" thickBot="1">
      <c r="A35" s="3"/>
      <c r="B35" s="4" t="s">
        <v>202</v>
      </c>
      <c r="C35" s="4">
        <v>2000</v>
      </c>
      <c r="D35" s="4" t="s">
        <v>200</v>
      </c>
      <c r="E35" s="40">
        <v>10.36</v>
      </c>
      <c r="F35" s="40"/>
      <c r="G35" s="3">
        <v>32</v>
      </c>
      <c r="H35" s="3">
        <v>1</v>
      </c>
      <c r="I35" s="3"/>
      <c r="M35" s="64"/>
      <c r="N35" s="64"/>
      <c r="O35" s="64"/>
      <c r="P35" s="64"/>
      <c r="Q35" s="64"/>
      <c r="R35" s="64"/>
      <c r="S35" s="64"/>
      <c r="T35" s="64"/>
    </row>
    <row r="36" spans="1:20" ht="19.5" customHeight="1" thickBot="1">
      <c r="A36" s="3"/>
      <c r="B36" s="4"/>
      <c r="C36" s="4"/>
      <c r="D36" s="4"/>
      <c r="E36" s="40"/>
      <c r="F36" s="20"/>
      <c r="G36" s="58"/>
      <c r="H36" s="3"/>
      <c r="I36" s="3"/>
      <c r="M36" s="64"/>
      <c r="N36" s="64"/>
      <c r="O36" s="64"/>
      <c r="P36" s="64"/>
      <c r="Q36" s="64"/>
      <c r="R36" s="64"/>
      <c r="S36" s="64"/>
      <c r="T36" s="64"/>
    </row>
    <row r="37" spans="1:20" ht="19.5" customHeight="1" thickBot="1">
      <c r="A37" s="3"/>
      <c r="B37" s="4"/>
      <c r="C37" s="4"/>
      <c r="D37" s="4"/>
      <c r="E37" s="40"/>
      <c r="F37" s="20"/>
      <c r="G37" s="58"/>
      <c r="H37" s="3"/>
      <c r="I37" s="3"/>
      <c r="M37" s="64"/>
      <c r="N37" s="64"/>
      <c r="O37" s="64"/>
      <c r="P37" s="64"/>
      <c r="Q37" s="64"/>
      <c r="R37" s="64"/>
      <c r="S37" s="64"/>
      <c r="T37" s="64"/>
    </row>
    <row r="38" spans="1:20" ht="19.5" customHeight="1" thickBot="1">
      <c r="A38" s="3"/>
      <c r="B38" s="4"/>
      <c r="C38" s="4"/>
      <c r="D38" s="4"/>
      <c r="E38" s="40"/>
      <c r="F38" s="20"/>
      <c r="G38" s="58"/>
      <c r="H38" s="3"/>
      <c r="I38" s="3"/>
      <c r="M38" s="64"/>
      <c r="N38" s="64"/>
      <c r="O38" s="64"/>
      <c r="P38" s="64"/>
      <c r="Q38" s="64"/>
      <c r="R38" s="64"/>
      <c r="S38" s="64"/>
      <c r="T38" s="64"/>
    </row>
    <row r="39" spans="1:20" ht="19.5" customHeight="1" thickBot="1">
      <c r="A39" s="130" t="s">
        <v>148</v>
      </c>
      <c r="B39" s="130"/>
      <c r="C39" s="130"/>
      <c r="D39" s="130"/>
      <c r="E39" s="130"/>
      <c r="F39" s="130"/>
      <c r="G39" s="130"/>
      <c r="H39" s="130"/>
      <c r="M39" s="64"/>
      <c r="N39" s="64"/>
      <c r="O39" s="64"/>
      <c r="P39" s="64"/>
      <c r="Q39" s="64"/>
      <c r="R39" s="64"/>
      <c r="S39" s="64"/>
      <c r="T39" s="64"/>
    </row>
    <row r="40" spans="1:20" ht="19.5" customHeight="1" thickBot="1">
      <c r="A40" s="133" t="s">
        <v>0</v>
      </c>
      <c r="B40" s="133" t="s">
        <v>1</v>
      </c>
      <c r="C40" s="11" t="s">
        <v>28</v>
      </c>
      <c r="D40" s="133" t="s">
        <v>2</v>
      </c>
      <c r="E40" s="133" t="s">
        <v>8</v>
      </c>
      <c r="F40" s="133"/>
      <c r="G40" s="133" t="s">
        <v>6</v>
      </c>
      <c r="H40" s="133" t="s">
        <v>7</v>
      </c>
      <c r="I40" s="131" t="s">
        <v>141</v>
      </c>
      <c r="M40" s="64"/>
      <c r="N40" s="64"/>
      <c r="O40" s="64"/>
      <c r="P40" s="64"/>
      <c r="Q40" s="64"/>
      <c r="R40" s="64"/>
      <c r="S40" s="64"/>
      <c r="T40" s="64"/>
    </row>
    <row r="41" spans="1:20" ht="19.5" customHeight="1" thickBot="1">
      <c r="A41" s="133"/>
      <c r="B41" s="133"/>
      <c r="C41" s="10" t="s">
        <v>29</v>
      </c>
      <c r="D41" s="133"/>
      <c r="E41" s="5" t="s">
        <v>3</v>
      </c>
      <c r="F41" s="5" t="s">
        <v>4</v>
      </c>
      <c r="G41" s="133"/>
      <c r="H41" s="133"/>
      <c r="I41" s="132"/>
      <c r="M41" s="64"/>
      <c r="N41" s="64"/>
      <c r="O41" s="64"/>
      <c r="P41" s="64"/>
      <c r="Q41" s="64"/>
      <c r="R41" s="64"/>
      <c r="S41" s="64"/>
      <c r="T41" s="64"/>
    </row>
    <row r="42" spans="1:9" ht="15.75" thickBot="1">
      <c r="A42" s="6"/>
      <c r="B42" s="4" t="s">
        <v>522</v>
      </c>
      <c r="C42" s="4"/>
      <c r="D42" s="4">
        <v>9</v>
      </c>
      <c r="E42" s="40">
        <v>8.86</v>
      </c>
      <c r="F42" s="40">
        <v>8.8</v>
      </c>
      <c r="G42" s="6">
        <v>1</v>
      </c>
      <c r="H42" s="6">
        <v>27</v>
      </c>
      <c r="I42" s="6" t="str">
        <f>IF(E42&lt;={7.2},"MC",IF(E42&lt;={7.6},"KMC",IF(E42&lt;={8},"I",IF(E42&lt;={8.4},"II",IF(E42&lt;={8.9},"III",IF(E42&lt;={9.4},"1",IF(E42&lt;={9.9},"2",IF(E42&lt;={10.5},"3"))))))))</f>
        <v>III</v>
      </c>
    </row>
    <row r="43" spans="1:9" ht="15.75" thickBot="1">
      <c r="A43" s="6" t="s">
        <v>145</v>
      </c>
      <c r="B43" s="4" t="s">
        <v>341</v>
      </c>
      <c r="C43" s="4"/>
      <c r="D43" s="4">
        <v>9</v>
      </c>
      <c r="E43" s="40">
        <v>9</v>
      </c>
      <c r="F43" s="40">
        <v>9</v>
      </c>
      <c r="G43" s="6">
        <v>2</v>
      </c>
      <c r="H43" s="6"/>
      <c r="I43" s="6" t="str">
        <f>IF(E43&lt;={7.2},"MC",IF(E43&lt;={7.6},"KMC",IF(E43&lt;={8},"I",IF(E43&lt;={8.4},"II",IF(E43&lt;={8.9},"III",IF(E43&lt;={9.4},"1",IF(E43&lt;={9.9},"2",IF(E43&lt;={10.5},"3"))))))))</f>
        <v>1</v>
      </c>
    </row>
    <row r="44" spans="1:9" ht="15.75" thickBot="1">
      <c r="A44" s="6"/>
      <c r="B44" s="4" t="s">
        <v>255</v>
      </c>
      <c r="C44" s="4">
        <v>2000</v>
      </c>
      <c r="D44" s="4">
        <v>5</v>
      </c>
      <c r="E44" s="40">
        <v>9.16</v>
      </c>
      <c r="F44" s="40">
        <v>9.1</v>
      </c>
      <c r="G44" s="6">
        <v>3</v>
      </c>
      <c r="H44" s="6">
        <v>24</v>
      </c>
      <c r="I44" s="6" t="str">
        <f>IF(E44&lt;={7.2},"MC",IF(E44&lt;={7.6},"KMC",IF(E44&lt;={8},"I",IF(E44&lt;={8.4},"II",IF(E44&lt;={8.9},"III",IF(E44&lt;={9.4},"1",IF(E44&lt;={9.9},"2",IF(E44&lt;={10.5},"3"))))))))</f>
        <v>1</v>
      </c>
    </row>
    <row r="45" spans="1:9" ht="15.75" thickBot="1">
      <c r="A45" s="6"/>
      <c r="B45" s="56" t="s">
        <v>519</v>
      </c>
      <c r="C45" s="20"/>
      <c r="D45" s="56">
        <v>4</v>
      </c>
      <c r="E45" s="59">
        <v>9.2</v>
      </c>
      <c r="F45" s="40">
        <v>9.15</v>
      </c>
      <c r="G45" s="6">
        <v>4</v>
      </c>
      <c r="H45" s="6">
        <v>21</v>
      </c>
      <c r="I45" s="6" t="str">
        <f>IF(E45&lt;={7.2},"MC",IF(E45&lt;={7.6},"KMC",IF(E45&lt;={8},"I",IF(E45&lt;={8.4},"II",IF(E45&lt;={8.9},"III",IF(E45&lt;={9.4},"1",IF(E45&lt;={9.9},"2",IF(E45&lt;={10.5},"3"))))))))</f>
        <v>1</v>
      </c>
    </row>
    <row r="46" spans="1:9" ht="15.75" thickBot="1">
      <c r="A46" s="6"/>
      <c r="B46" s="56" t="s">
        <v>324</v>
      </c>
      <c r="C46" s="4">
        <v>1999</v>
      </c>
      <c r="D46" s="56">
        <v>3</v>
      </c>
      <c r="E46" s="59">
        <v>9.32</v>
      </c>
      <c r="F46" s="40">
        <v>9.6</v>
      </c>
      <c r="G46" s="6">
        <v>5</v>
      </c>
      <c r="H46" s="6">
        <v>19</v>
      </c>
      <c r="I46" s="6" t="str">
        <f>IF(E46&lt;={7.2},"MC",IF(E46&lt;={7.6},"KMC",IF(E46&lt;={8},"I",IF(E46&lt;={8.4},"II",IF(E46&lt;={8.9},"III",IF(E46&lt;={9.4},"1",IF(E46&lt;={9.9},"2",IF(E46&lt;={10.5},"3"))))))))</f>
        <v>1</v>
      </c>
    </row>
    <row r="47" spans="1:9" ht="15.75" thickBot="1">
      <c r="A47" s="6"/>
      <c r="B47" s="56" t="s">
        <v>525</v>
      </c>
      <c r="C47" s="4"/>
      <c r="D47" s="56" t="s">
        <v>428</v>
      </c>
      <c r="E47" s="59">
        <v>9.42</v>
      </c>
      <c r="F47" s="40"/>
      <c r="G47" s="6">
        <v>6</v>
      </c>
      <c r="H47" s="6">
        <v>18</v>
      </c>
      <c r="I47" s="6" t="str">
        <f>IF(E47&lt;={7.2},"MC",IF(E47&lt;={7.6},"KMC",IF(E47&lt;={8},"I",IF(E47&lt;={8.4},"II",IF(E47&lt;={8.9},"III",IF(E47&lt;={9.4},"1",IF(E47&lt;={9.9},"2",IF(E47&lt;={10.5},"3"))))))))</f>
        <v>2</v>
      </c>
    </row>
    <row r="48" spans="1:9" ht="15.75" thickBot="1">
      <c r="A48" s="6"/>
      <c r="B48" s="4" t="s">
        <v>247</v>
      </c>
      <c r="C48" s="4">
        <v>2001</v>
      </c>
      <c r="D48" s="4" t="s">
        <v>221</v>
      </c>
      <c r="E48" s="40">
        <v>9.45</v>
      </c>
      <c r="F48" s="40"/>
      <c r="G48" s="6">
        <v>7</v>
      </c>
      <c r="H48" s="6">
        <v>17</v>
      </c>
      <c r="I48" s="6" t="str">
        <f>IF(E48&lt;={7.2},"MC",IF(E48&lt;={7.6},"KMC",IF(E48&lt;={8},"I",IF(E48&lt;={8.4},"II",IF(E48&lt;={8.9},"III",IF(E48&lt;={9.4},"1",IF(E48&lt;={9.9},"2",IF(E48&lt;={10.5},"3"))))))))</f>
        <v>2</v>
      </c>
    </row>
    <row r="49" spans="1:9" ht="15.75" thickBot="1">
      <c r="A49" s="6"/>
      <c r="B49" s="4" t="s">
        <v>325</v>
      </c>
      <c r="C49" s="4">
        <v>2000</v>
      </c>
      <c r="D49" s="4">
        <v>3</v>
      </c>
      <c r="E49" s="40">
        <v>9.45</v>
      </c>
      <c r="F49" s="40"/>
      <c r="G49" s="6">
        <v>7</v>
      </c>
      <c r="H49" s="6">
        <v>17</v>
      </c>
      <c r="I49" s="6" t="str">
        <f>IF(E49&lt;={7.2},"MC",IF(E49&lt;={7.6},"KMC",IF(E49&lt;={8},"I",IF(E49&lt;={8.4},"II",IF(E49&lt;={8.9},"III",IF(E49&lt;={9.4},"1",IF(E49&lt;={9.9},"2",IF(E49&lt;={10.5},"3"))))))))</f>
        <v>2</v>
      </c>
    </row>
    <row r="50" spans="1:9" ht="15.75" thickBot="1">
      <c r="A50" s="6"/>
      <c r="B50" s="4" t="s">
        <v>351</v>
      </c>
      <c r="C50" s="4"/>
      <c r="D50" s="4" t="s">
        <v>348</v>
      </c>
      <c r="E50" s="40">
        <v>9.51</v>
      </c>
      <c r="F50" s="40"/>
      <c r="G50" s="6">
        <v>9</v>
      </c>
      <c r="H50" s="6">
        <v>15</v>
      </c>
      <c r="I50" s="6" t="str">
        <f>IF(E50&lt;={7.2},"MC",IF(E50&lt;={7.6},"KMC",IF(E50&lt;={8},"I",IF(E50&lt;={8.4},"II",IF(E50&lt;={8.9},"III",IF(E50&lt;={9.4},"1",IF(E50&lt;={9.9},"2",IF(E50&lt;={10.5},"3"))))))))</f>
        <v>2</v>
      </c>
    </row>
    <row r="51" spans="1:9" ht="15.75" thickBot="1">
      <c r="A51" s="6"/>
      <c r="B51" s="56" t="s">
        <v>347</v>
      </c>
      <c r="C51" s="20"/>
      <c r="D51" s="56" t="s">
        <v>348</v>
      </c>
      <c r="E51" s="59">
        <v>9.52</v>
      </c>
      <c r="F51" s="40"/>
      <c r="G51" s="6">
        <v>10</v>
      </c>
      <c r="H51" s="6">
        <v>14</v>
      </c>
      <c r="I51" s="6" t="str">
        <f>IF(E51&lt;={7.2},"MC",IF(E51&lt;={7.6},"KMC",IF(E51&lt;={8},"I",IF(E51&lt;={8.4},"II",IF(E51&lt;={8.9},"III",IF(E51&lt;={9.4},"1",IF(E51&lt;={9.9},"2",IF(E51&lt;={10.5},"3"))))))))</f>
        <v>2</v>
      </c>
    </row>
    <row r="52" spans="1:9" ht="15.75" thickBot="1">
      <c r="A52" s="6"/>
      <c r="B52" s="4" t="s">
        <v>194</v>
      </c>
      <c r="C52" s="4">
        <v>1999</v>
      </c>
      <c r="D52" s="4" t="s">
        <v>191</v>
      </c>
      <c r="E52" s="40">
        <v>9.6</v>
      </c>
      <c r="F52" s="40"/>
      <c r="G52" s="6">
        <v>11</v>
      </c>
      <c r="H52" s="6">
        <v>13</v>
      </c>
      <c r="I52" s="6" t="str">
        <f>IF(E52&lt;={7.2},"MC",IF(E52&lt;={7.6},"KMC",IF(E52&lt;={8},"I",IF(E52&lt;={8.4},"II",IF(E52&lt;={8.9},"III",IF(E52&lt;={9.4},"1",IF(E52&lt;={9.9},"2",IF(E52&lt;={10.5},"3"))))))))</f>
        <v>2</v>
      </c>
    </row>
    <row r="53" spans="1:9" ht="15.75" thickBot="1">
      <c r="A53" s="6"/>
      <c r="B53" s="4" t="s">
        <v>291</v>
      </c>
      <c r="C53" s="4">
        <v>1999</v>
      </c>
      <c r="D53" s="4">
        <v>8</v>
      </c>
      <c r="E53" s="40">
        <v>9.64</v>
      </c>
      <c r="F53" s="40"/>
      <c r="G53" s="6">
        <v>12</v>
      </c>
      <c r="H53" s="6">
        <v>12</v>
      </c>
      <c r="I53" s="6" t="str">
        <f>IF(E53&lt;={7.2},"MC",IF(E53&lt;={7.6},"KMC",IF(E53&lt;={8},"I",IF(E53&lt;={8.4},"II",IF(E53&lt;={8.9},"III",IF(E53&lt;={9.4},"1",IF(E53&lt;={9.9},"2",IF(E53&lt;={10.5},"3"))))))))</f>
        <v>2</v>
      </c>
    </row>
    <row r="54" spans="1:9" ht="15.75" thickBot="1">
      <c r="A54" s="6"/>
      <c r="B54" s="4" t="s">
        <v>256</v>
      </c>
      <c r="C54" s="4">
        <v>2000</v>
      </c>
      <c r="D54" s="4">
        <v>5</v>
      </c>
      <c r="E54" s="40">
        <v>9.67</v>
      </c>
      <c r="F54" s="40"/>
      <c r="G54" s="6">
        <v>13</v>
      </c>
      <c r="H54" s="6">
        <v>11</v>
      </c>
      <c r="I54" s="6" t="str">
        <f>IF(E54&lt;={7.2},"MC",IF(E54&lt;={7.6},"KMC",IF(E54&lt;={8},"I",IF(E54&lt;={8.4},"II",IF(E54&lt;={8.9},"III",IF(E54&lt;={9.4},"1",IF(E54&lt;={9.9},"2",IF(E54&lt;={10.5},"3"))))))))</f>
        <v>2</v>
      </c>
    </row>
    <row r="55" spans="1:9" ht="15.75" thickBot="1">
      <c r="A55" s="6"/>
      <c r="B55" s="4" t="s">
        <v>292</v>
      </c>
      <c r="C55" s="4">
        <v>1999</v>
      </c>
      <c r="D55" s="4">
        <v>8</v>
      </c>
      <c r="E55" s="40">
        <v>9.86</v>
      </c>
      <c r="F55" s="40"/>
      <c r="G55" s="6">
        <v>14</v>
      </c>
      <c r="H55" s="6">
        <v>10</v>
      </c>
      <c r="I55" s="6" t="str">
        <f>IF(E55&lt;={7.2},"MC",IF(E55&lt;={7.6},"KMC",IF(E55&lt;={8},"I",IF(E55&lt;={8.4},"II",IF(E55&lt;={8.9},"III",IF(E55&lt;={9.4},"1",IF(E55&lt;={9.9},"2",IF(E55&lt;={10.5},"3"))))))))</f>
        <v>2</v>
      </c>
    </row>
    <row r="56" spans="1:9" ht="15.75" thickBot="1">
      <c r="A56" s="6"/>
      <c r="B56" s="4" t="s">
        <v>520</v>
      </c>
      <c r="C56" s="4"/>
      <c r="D56" s="4">
        <v>10</v>
      </c>
      <c r="E56" s="40">
        <v>9.9</v>
      </c>
      <c r="F56" s="40"/>
      <c r="G56" s="6">
        <v>15</v>
      </c>
      <c r="H56" s="6">
        <v>9</v>
      </c>
      <c r="I56" s="6" t="str">
        <f>IF(E56&lt;={7.2},"MC",IF(E56&lt;={7.6},"KMC",IF(E56&lt;={8},"I",IF(E56&lt;={8.4},"II",IF(E56&lt;={8.9},"III",IF(E56&lt;={9.4},"1",IF(E56&lt;={9.9},"2",IF(E56&lt;={10.5},"3"))))))))</f>
        <v>2</v>
      </c>
    </row>
    <row r="57" spans="1:9" ht="15.75" thickBot="1">
      <c r="A57" s="6"/>
      <c r="B57" s="4" t="s">
        <v>217</v>
      </c>
      <c r="C57" s="4">
        <v>1999</v>
      </c>
      <c r="D57" s="4" t="s">
        <v>130</v>
      </c>
      <c r="E57" s="40">
        <v>9.92</v>
      </c>
      <c r="F57" s="40"/>
      <c r="G57" s="6">
        <v>16</v>
      </c>
      <c r="H57" s="6">
        <v>8</v>
      </c>
      <c r="I57" s="6" t="str">
        <f>IF(E57&lt;={7.2},"MC",IF(E57&lt;={7.6},"KMC",IF(E57&lt;={8},"I",IF(E57&lt;={8.4},"II",IF(E57&lt;={8.9},"III",IF(E57&lt;={9.4},"1",IF(E57&lt;={9.9},"2",IF(E57&lt;={10.5},"3"))))))))</f>
        <v>3</v>
      </c>
    </row>
    <row r="58" spans="1:9" ht="15.75" thickBot="1">
      <c r="A58" s="6"/>
      <c r="B58" s="4" t="s">
        <v>526</v>
      </c>
      <c r="C58" s="4"/>
      <c r="D58" s="4" t="s">
        <v>454</v>
      </c>
      <c r="E58" s="40">
        <v>10.02</v>
      </c>
      <c r="F58" s="40"/>
      <c r="G58" s="6">
        <v>17</v>
      </c>
      <c r="H58" s="6">
        <v>7</v>
      </c>
      <c r="I58" s="6" t="str">
        <f>IF(E58&lt;={7.2},"MC",IF(E58&lt;={7.6},"KMC",IF(E58&lt;={8},"I",IF(E58&lt;={8.4},"II",IF(E58&lt;={8.9},"III",IF(E58&lt;={9.4},"1",IF(E58&lt;={9.9},"2",IF(E58&lt;={10.5},"3"))))))))</f>
        <v>3</v>
      </c>
    </row>
    <row r="59" spans="1:9" ht="15.75" thickBot="1">
      <c r="A59" s="6"/>
      <c r="B59" s="4" t="s">
        <v>345</v>
      </c>
      <c r="C59" s="4"/>
      <c r="D59" s="4">
        <v>9</v>
      </c>
      <c r="E59" s="40">
        <v>10.14</v>
      </c>
      <c r="F59" s="40"/>
      <c r="G59" s="6">
        <v>18</v>
      </c>
      <c r="H59" s="6">
        <v>6</v>
      </c>
      <c r="I59" s="6" t="str">
        <f>IF(E59&lt;={7.2},"MC",IF(E59&lt;={7.6},"KMC",IF(E59&lt;={8},"I",IF(E59&lt;={8.4},"II",IF(E59&lt;={8.9},"III",IF(E59&lt;={9.4},"1",IF(E59&lt;={9.9},"2",IF(E59&lt;={10.5},"3"))))))))</f>
        <v>3</v>
      </c>
    </row>
    <row r="60" spans="1:9" ht="15.75" thickBot="1">
      <c r="A60" s="6"/>
      <c r="B60" s="4" t="s">
        <v>521</v>
      </c>
      <c r="C60" s="4"/>
      <c r="D60" s="4">
        <v>7</v>
      </c>
      <c r="E60" s="40">
        <v>10.2</v>
      </c>
      <c r="F60" s="40"/>
      <c r="G60" s="6">
        <v>19</v>
      </c>
      <c r="H60" s="6">
        <v>5</v>
      </c>
      <c r="I60" s="6" t="str">
        <f>IF(E60&lt;={7.2},"MC",IF(E60&lt;={7.6},"KMC",IF(E60&lt;={8},"I",IF(E60&lt;={8.4},"II",IF(E60&lt;={8.9},"III",IF(E60&lt;={9.4},"1",IF(E60&lt;={9.9},"2",IF(E60&lt;={10.5},"3"))))))))</f>
        <v>3</v>
      </c>
    </row>
    <row r="61" spans="1:9" ht="15.75" thickBot="1">
      <c r="A61" s="6"/>
      <c r="B61" s="56" t="s">
        <v>197</v>
      </c>
      <c r="C61" s="20"/>
      <c r="D61" s="56" t="s">
        <v>191</v>
      </c>
      <c r="E61" s="59">
        <v>10.36</v>
      </c>
      <c r="F61" s="40"/>
      <c r="G61" s="6">
        <v>20</v>
      </c>
      <c r="H61" s="6">
        <v>4</v>
      </c>
      <c r="I61" s="6" t="str">
        <f>IF(E61&lt;={7.2},"MC",IF(E61&lt;={7.6},"KMC",IF(E61&lt;={8},"I",IF(E61&lt;={8.4},"II",IF(E61&lt;={8.9},"III",IF(E61&lt;={9.4},"1",IF(E61&lt;={9.9},"2",IF(E61&lt;={10.5},"3"))))))))</f>
        <v>3</v>
      </c>
    </row>
    <row r="62" spans="1:9" ht="15.75" thickBot="1">
      <c r="A62" s="6"/>
      <c r="B62" s="4" t="s">
        <v>527</v>
      </c>
      <c r="C62" s="4"/>
      <c r="D62" s="4">
        <v>4</v>
      </c>
      <c r="E62" s="40">
        <v>10.36</v>
      </c>
      <c r="F62" s="40"/>
      <c r="G62" s="6">
        <v>20</v>
      </c>
      <c r="H62" s="6">
        <v>4</v>
      </c>
      <c r="I62" s="6" t="str">
        <f>IF(E62&lt;={7.2},"MC",IF(E62&lt;={7.6},"KMC",IF(E62&lt;={8},"I",IF(E62&lt;={8.4},"II",IF(E62&lt;={8.9},"III",IF(E62&lt;={9.4},"1",IF(E62&lt;={9.9},"2",IF(E62&lt;={10.5},"3"))))))))</f>
        <v>3</v>
      </c>
    </row>
    <row r="63" spans="1:9" ht="15.75" thickBot="1">
      <c r="A63" s="6"/>
      <c r="B63" s="4" t="s">
        <v>350</v>
      </c>
      <c r="C63" s="4"/>
      <c r="D63" s="4">
        <v>2</v>
      </c>
      <c r="E63" s="40">
        <v>10.54</v>
      </c>
      <c r="F63" s="40"/>
      <c r="G63" s="6">
        <v>22</v>
      </c>
      <c r="H63" s="6">
        <v>2</v>
      </c>
      <c r="I63" s="6"/>
    </row>
    <row r="64" spans="1:9" ht="15.75" thickBot="1">
      <c r="A64" s="6" t="s">
        <v>145</v>
      </c>
      <c r="B64" s="4" t="s">
        <v>523</v>
      </c>
      <c r="C64" s="4"/>
      <c r="D64" s="4">
        <v>10</v>
      </c>
      <c r="E64" s="40">
        <v>10.9</v>
      </c>
      <c r="F64" s="40"/>
      <c r="G64" s="6">
        <v>23</v>
      </c>
      <c r="H64" s="6"/>
      <c r="I64" s="6"/>
    </row>
    <row r="65" spans="1:9" ht="15.75" thickBot="1">
      <c r="A65" s="6"/>
      <c r="B65" s="4" t="s">
        <v>524</v>
      </c>
      <c r="C65" s="4"/>
      <c r="D65" s="4" t="s">
        <v>199</v>
      </c>
      <c r="E65" s="40">
        <v>11.36</v>
      </c>
      <c r="F65" s="40"/>
      <c r="G65" s="6">
        <v>24</v>
      </c>
      <c r="H65" s="6">
        <v>1</v>
      </c>
      <c r="I65" s="6"/>
    </row>
    <row r="66" spans="1:9" ht="15.75" thickBot="1">
      <c r="A66" s="6"/>
      <c r="B66" s="4" t="s">
        <v>344</v>
      </c>
      <c r="C66" s="4"/>
      <c r="D66" s="4">
        <v>7</v>
      </c>
      <c r="E66" s="40">
        <v>11.73</v>
      </c>
      <c r="F66" s="40"/>
      <c r="G66" s="6">
        <v>25</v>
      </c>
      <c r="H66" s="6">
        <v>1</v>
      </c>
      <c r="I66" s="6"/>
    </row>
    <row r="67" spans="1:9" ht="15.75" thickBot="1">
      <c r="A67" s="6"/>
      <c r="B67" s="4"/>
      <c r="C67" s="4"/>
      <c r="D67" s="4"/>
      <c r="E67" s="40"/>
      <c r="F67" s="40"/>
      <c r="G67" s="6"/>
      <c r="H67" s="6"/>
      <c r="I67" s="6"/>
    </row>
    <row r="68" spans="1:9" ht="15.75" thickBot="1">
      <c r="A68" s="6"/>
      <c r="B68" s="4"/>
      <c r="C68" s="4"/>
      <c r="D68" s="4"/>
      <c r="E68" s="40"/>
      <c r="F68" s="40"/>
      <c r="G68" s="6"/>
      <c r="H68" s="6"/>
      <c r="I68" s="6"/>
    </row>
    <row r="69" spans="1:9" ht="15.75" thickBot="1">
      <c r="A69" s="6"/>
      <c r="B69" s="56"/>
      <c r="C69" s="20"/>
      <c r="D69" s="56"/>
      <c r="E69" s="59"/>
      <c r="F69" s="57"/>
      <c r="G69" s="42"/>
      <c r="H69" s="63"/>
      <c r="I69" s="6"/>
    </row>
    <row r="70" spans="1:9" ht="15.75" thickBot="1">
      <c r="A70" s="6"/>
      <c r="B70" s="4"/>
      <c r="C70" s="4"/>
      <c r="D70" s="4"/>
      <c r="E70" s="4"/>
      <c r="F70" s="57"/>
      <c r="G70" s="42"/>
      <c r="H70" s="63"/>
      <c r="I70" s="6"/>
    </row>
    <row r="71" spans="1:9" ht="15.75" thickBot="1">
      <c r="A71" s="6"/>
      <c r="B71" s="56"/>
      <c r="C71" s="20"/>
      <c r="D71" s="56"/>
      <c r="E71" s="56"/>
      <c r="F71" s="57"/>
      <c r="G71" s="42"/>
      <c r="H71" s="42"/>
      <c r="I71" s="6"/>
    </row>
    <row r="72" spans="1:9" ht="15.75" thickBot="1">
      <c r="A72" s="6"/>
      <c r="B72" s="4"/>
      <c r="C72" s="4"/>
      <c r="D72" s="4"/>
      <c r="E72" s="4"/>
      <c r="F72" s="57"/>
      <c r="G72" s="42"/>
      <c r="H72" s="42"/>
      <c r="I72" s="6"/>
    </row>
    <row r="73" spans="1:9" ht="15.75" thickBot="1">
      <c r="A73" s="42"/>
      <c r="B73" s="4"/>
      <c r="C73" s="4"/>
      <c r="D73" s="4"/>
      <c r="E73" s="4"/>
      <c r="F73" s="57"/>
      <c r="G73" s="42"/>
      <c r="H73" s="42"/>
      <c r="I73" s="6"/>
    </row>
    <row r="74" spans="1:9" ht="15.75" thickBot="1">
      <c r="A74" s="6"/>
      <c r="B74" s="4"/>
      <c r="C74" s="4"/>
      <c r="D74" s="4"/>
      <c r="E74" s="4"/>
      <c r="F74" s="20"/>
      <c r="G74" s="42"/>
      <c r="H74" s="42"/>
      <c r="I74" s="6"/>
    </row>
    <row r="75" spans="1:9" ht="15.75" thickBot="1">
      <c r="A75" s="6"/>
      <c r="B75" s="4"/>
      <c r="C75" s="4"/>
      <c r="D75" s="4"/>
      <c r="E75" s="4"/>
      <c r="F75" s="20"/>
      <c r="G75" s="42"/>
      <c r="H75" s="42"/>
      <c r="I75" s="6"/>
    </row>
    <row r="76" spans="1:9" ht="15.75" thickBot="1">
      <c r="A76" s="6"/>
      <c r="B76" s="56"/>
      <c r="C76" s="20"/>
      <c r="D76" s="56"/>
      <c r="E76" s="56"/>
      <c r="F76" s="20"/>
      <c r="G76" s="41"/>
      <c r="H76" s="41"/>
      <c r="I76" s="6"/>
    </row>
    <row r="77" spans="1:9" ht="15.75" thickBot="1">
      <c r="A77" s="6"/>
      <c r="B77" s="56"/>
      <c r="C77" s="20"/>
      <c r="D77" s="56"/>
      <c r="E77" s="56"/>
      <c r="F77" s="20"/>
      <c r="G77" s="41"/>
      <c r="H77" s="41"/>
      <c r="I77" s="6"/>
    </row>
    <row r="78" spans="1:9" ht="15.75" thickBot="1">
      <c r="A78" s="6"/>
      <c r="B78" s="56"/>
      <c r="C78" s="20"/>
      <c r="D78" s="56"/>
      <c r="E78" s="56"/>
      <c r="F78" s="20"/>
      <c r="G78" s="41"/>
      <c r="H78" s="42">
        <v>1</v>
      </c>
      <c r="I78" s="6"/>
    </row>
    <row r="79" spans="1:9" ht="15.75" thickBot="1">
      <c r="A79" s="6"/>
      <c r="B79" s="56"/>
      <c r="C79" s="20"/>
      <c r="D79" s="56"/>
      <c r="E79" s="56"/>
      <c r="F79" s="20"/>
      <c r="G79" s="41"/>
      <c r="H79" s="42">
        <v>1</v>
      </c>
      <c r="I79" s="6"/>
    </row>
  </sheetData>
  <sheetProtection/>
  <mergeCells count="16">
    <mergeCell ref="I40:I41"/>
    <mergeCell ref="A39:H39"/>
    <mergeCell ref="A40:A41"/>
    <mergeCell ref="B40:B41"/>
    <mergeCell ref="D40:D41"/>
    <mergeCell ref="E40:F40"/>
    <mergeCell ref="G40:G41"/>
    <mergeCell ref="H40:H41"/>
    <mergeCell ref="B2:B3"/>
    <mergeCell ref="D2:D3"/>
    <mergeCell ref="E2:F2"/>
    <mergeCell ref="G2:G3"/>
    <mergeCell ref="I2:I3"/>
    <mergeCell ref="A1:I1"/>
    <mergeCell ref="A2:A3"/>
    <mergeCell ref="H2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P30"/>
  <sheetViews>
    <sheetView zoomScalePageLayoutView="0" workbookViewId="0" topLeftCell="A22">
      <selection activeCell="A10" sqref="A10:A13"/>
    </sheetView>
  </sheetViews>
  <sheetFormatPr defaultColWidth="9.140625" defaultRowHeight="15"/>
  <cols>
    <col min="1" max="1" width="5.28125" style="0" customWidth="1"/>
    <col min="2" max="2" width="23.421875" style="0" customWidth="1"/>
    <col min="9" max="9" width="5.7109375" style="0" customWidth="1"/>
    <col min="10" max="10" width="25.421875" style="0" customWidth="1"/>
    <col min="12" max="12" width="10.00390625" style="0" customWidth="1"/>
  </cols>
  <sheetData>
    <row r="1" spans="1:16" ht="15.75" thickBot="1">
      <c r="A1" s="130" t="s">
        <v>147</v>
      </c>
      <c r="B1" s="130"/>
      <c r="C1" s="130"/>
      <c r="D1" s="130"/>
      <c r="E1" s="130"/>
      <c r="F1" s="130"/>
      <c r="G1" s="130"/>
      <c r="H1" s="130"/>
      <c r="I1" s="130" t="s">
        <v>148</v>
      </c>
      <c r="J1" s="130"/>
      <c r="K1" s="130"/>
      <c r="L1" s="130"/>
      <c r="M1" s="130"/>
      <c r="N1" s="130"/>
      <c r="O1" s="130"/>
      <c r="P1" s="130"/>
    </row>
    <row r="2" spans="1:16" ht="15.75" thickBot="1">
      <c r="A2" s="129" t="s">
        <v>874</v>
      </c>
      <c r="B2" s="129" t="s">
        <v>1</v>
      </c>
      <c r="C2" s="8" t="s">
        <v>28</v>
      </c>
      <c r="D2" s="129" t="s">
        <v>2</v>
      </c>
      <c r="E2" s="129" t="s">
        <v>34</v>
      </c>
      <c r="F2" s="129"/>
      <c r="G2" s="129" t="s">
        <v>6</v>
      </c>
      <c r="H2" s="129" t="s">
        <v>7</v>
      </c>
      <c r="I2" s="133" t="s">
        <v>874</v>
      </c>
      <c r="J2" s="133" t="s">
        <v>1</v>
      </c>
      <c r="K2" s="11" t="s">
        <v>28</v>
      </c>
      <c r="L2" s="133" t="s">
        <v>2</v>
      </c>
      <c r="M2" s="133" t="s">
        <v>35</v>
      </c>
      <c r="N2" s="133"/>
      <c r="O2" s="133" t="s">
        <v>6</v>
      </c>
      <c r="P2" s="133" t="s">
        <v>7</v>
      </c>
    </row>
    <row r="3" spans="1:16" ht="15.75" thickBot="1">
      <c r="A3" s="129"/>
      <c r="B3" s="129"/>
      <c r="C3" s="9" t="s">
        <v>29</v>
      </c>
      <c r="D3" s="129"/>
      <c r="E3" s="136" t="s">
        <v>3</v>
      </c>
      <c r="F3" s="137"/>
      <c r="G3" s="129"/>
      <c r="H3" s="129"/>
      <c r="I3" s="133"/>
      <c r="J3" s="133"/>
      <c r="K3" s="10" t="s">
        <v>29</v>
      </c>
      <c r="L3" s="133"/>
      <c r="M3" s="134" t="s">
        <v>3</v>
      </c>
      <c r="N3" s="135"/>
      <c r="O3" s="133"/>
      <c r="P3" s="133"/>
    </row>
    <row r="4" spans="1:16" ht="19.5" customHeight="1" thickBot="1">
      <c r="A4" s="3"/>
      <c r="B4" s="4" t="s">
        <v>238</v>
      </c>
      <c r="C4" s="4">
        <v>1999</v>
      </c>
      <c r="D4" s="4" t="s">
        <v>221</v>
      </c>
      <c r="E4" s="48" t="s">
        <v>611</v>
      </c>
      <c r="F4" s="49"/>
      <c r="G4" s="3">
        <v>1</v>
      </c>
      <c r="H4" s="3">
        <v>27</v>
      </c>
      <c r="I4" s="6"/>
      <c r="J4" s="4" t="s">
        <v>526</v>
      </c>
      <c r="K4" s="4"/>
      <c r="L4" s="4" t="s">
        <v>454</v>
      </c>
      <c r="M4" s="48" t="s">
        <v>639</v>
      </c>
      <c r="N4" s="49"/>
      <c r="O4" s="6">
        <v>1</v>
      </c>
      <c r="P4" s="6">
        <v>27</v>
      </c>
    </row>
    <row r="5" spans="1:16" ht="19.5" customHeight="1" thickBot="1">
      <c r="A5" s="3"/>
      <c r="B5" s="4" t="s">
        <v>542</v>
      </c>
      <c r="C5" s="4"/>
      <c r="D5" s="4">
        <v>2</v>
      </c>
      <c r="E5" s="48" t="s">
        <v>612</v>
      </c>
      <c r="F5" s="49"/>
      <c r="G5" s="3">
        <v>2</v>
      </c>
      <c r="H5" s="3">
        <v>24</v>
      </c>
      <c r="I5" s="6"/>
      <c r="J5" s="4" t="s">
        <v>637</v>
      </c>
      <c r="K5" s="4"/>
      <c r="L5" s="4">
        <v>2</v>
      </c>
      <c r="M5" s="48" t="s">
        <v>638</v>
      </c>
      <c r="N5" s="49"/>
      <c r="O5" s="6">
        <v>2</v>
      </c>
      <c r="P5" s="6">
        <v>24</v>
      </c>
    </row>
    <row r="6" spans="1:16" ht="19.5" customHeight="1" thickBot="1">
      <c r="A6" s="3"/>
      <c r="B6" s="4" t="s">
        <v>619</v>
      </c>
      <c r="C6" s="4"/>
      <c r="D6" s="4" t="s">
        <v>406</v>
      </c>
      <c r="E6" s="48" t="s">
        <v>620</v>
      </c>
      <c r="F6" s="49"/>
      <c r="G6" s="3">
        <v>3</v>
      </c>
      <c r="H6" s="3">
        <v>21</v>
      </c>
      <c r="I6" s="6"/>
      <c r="J6" s="4" t="s">
        <v>259</v>
      </c>
      <c r="K6" s="4">
        <v>2000</v>
      </c>
      <c r="L6" s="4">
        <v>5</v>
      </c>
      <c r="M6" s="48" t="s">
        <v>636</v>
      </c>
      <c r="N6" s="49"/>
      <c r="O6" s="6">
        <v>3</v>
      </c>
      <c r="P6" s="6">
        <v>21</v>
      </c>
    </row>
    <row r="7" spans="1:16" ht="19.5" customHeight="1" thickBot="1">
      <c r="A7" s="3"/>
      <c r="B7" s="4" t="s">
        <v>374</v>
      </c>
      <c r="C7" s="4"/>
      <c r="D7" s="4" t="s">
        <v>454</v>
      </c>
      <c r="E7" s="48" t="s">
        <v>621</v>
      </c>
      <c r="F7" s="49"/>
      <c r="G7" s="3">
        <v>4</v>
      </c>
      <c r="H7" s="3">
        <v>19</v>
      </c>
      <c r="I7" s="6"/>
      <c r="J7" s="4" t="s">
        <v>640</v>
      </c>
      <c r="K7" s="4"/>
      <c r="L7" s="4">
        <v>4</v>
      </c>
      <c r="M7" s="48" t="s">
        <v>635</v>
      </c>
      <c r="N7" s="49"/>
      <c r="O7" s="6">
        <v>4</v>
      </c>
      <c r="P7" s="6">
        <v>19</v>
      </c>
    </row>
    <row r="8" spans="1:16" ht="19.5" customHeight="1" thickBot="1">
      <c r="A8" s="3"/>
      <c r="B8" s="4" t="s">
        <v>622</v>
      </c>
      <c r="C8" s="4"/>
      <c r="D8" s="4">
        <v>9</v>
      </c>
      <c r="E8" s="48" t="s">
        <v>623</v>
      </c>
      <c r="F8" s="49"/>
      <c r="G8" s="3">
        <v>5</v>
      </c>
      <c r="H8" s="3">
        <v>18</v>
      </c>
      <c r="I8" s="6"/>
      <c r="J8" s="4"/>
      <c r="K8" s="4"/>
      <c r="L8" s="4"/>
      <c r="M8" s="48"/>
      <c r="N8" s="49"/>
      <c r="O8" s="6"/>
      <c r="P8" s="6"/>
    </row>
    <row r="9" spans="1:16" ht="19.5" customHeight="1" thickBot="1">
      <c r="A9" s="3"/>
      <c r="B9" s="4" t="s">
        <v>319</v>
      </c>
      <c r="C9" s="4">
        <v>1999</v>
      </c>
      <c r="D9" s="4">
        <v>3</v>
      </c>
      <c r="E9" s="48" t="s">
        <v>614</v>
      </c>
      <c r="F9" s="49"/>
      <c r="G9" s="3">
        <v>6</v>
      </c>
      <c r="H9" s="3">
        <v>17</v>
      </c>
      <c r="I9" s="6"/>
      <c r="J9" s="4"/>
      <c r="K9" s="4"/>
      <c r="L9" s="4"/>
      <c r="M9" s="138"/>
      <c r="N9" s="139"/>
      <c r="O9" s="6"/>
      <c r="P9" s="6"/>
    </row>
    <row r="10" spans="1:16" ht="19.5" customHeight="1" thickBot="1">
      <c r="A10" s="103"/>
      <c r="B10" s="15" t="s">
        <v>923</v>
      </c>
      <c r="C10" s="15">
        <v>1999</v>
      </c>
      <c r="D10" s="15">
        <v>8</v>
      </c>
      <c r="E10" s="48" t="s">
        <v>613</v>
      </c>
      <c r="F10" s="49"/>
      <c r="G10" s="3">
        <v>7</v>
      </c>
      <c r="H10" s="3"/>
      <c r="I10" s="6"/>
      <c r="J10" s="4"/>
      <c r="K10" s="4"/>
      <c r="L10" s="4"/>
      <c r="M10" s="138"/>
      <c r="N10" s="139"/>
      <c r="O10" s="6"/>
      <c r="P10" s="6"/>
    </row>
    <row r="11" spans="1:16" ht="19.5" customHeight="1" thickBot="1">
      <c r="A11" s="3"/>
      <c r="B11" s="4" t="s">
        <v>624</v>
      </c>
      <c r="C11" s="4"/>
      <c r="D11" s="4" t="s">
        <v>428</v>
      </c>
      <c r="E11" s="48" t="s">
        <v>625</v>
      </c>
      <c r="F11" s="49"/>
      <c r="G11" s="3">
        <v>8</v>
      </c>
      <c r="H11" s="3">
        <v>16</v>
      </c>
      <c r="I11" s="6"/>
      <c r="J11" s="4"/>
      <c r="K11" s="4"/>
      <c r="L11" s="4"/>
      <c r="M11" s="138"/>
      <c r="N11" s="139"/>
      <c r="O11" s="6"/>
      <c r="P11" s="6"/>
    </row>
    <row r="12" spans="1:16" ht="19.5" customHeight="1" thickBot="1">
      <c r="A12" s="3"/>
      <c r="B12" s="4" t="s">
        <v>626</v>
      </c>
      <c r="C12" s="4"/>
      <c r="D12" s="4" t="s">
        <v>483</v>
      </c>
      <c r="E12" s="55" t="s">
        <v>627</v>
      </c>
      <c r="F12" s="49"/>
      <c r="G12" s="3">
        <v>9</v>
      </c>
      <c r="H12" s="3">
        <v>15</v>
      </c>
      <c r="I12" s="6"/>
      <c r="J12" s="4"/>
      <c r="K12" s="4"/>
      <c r="L12" s="4"/>
      <c r="M12" s="138"/>
      <c r="N12" s="139"/>
      <c r="O12" s="6"/>
      <c r="P12" s="6"/>
    </row>
    <row r="13" spans="1:16" ht="19.5" customHeight="1" thickBot="1">
      <c r="A13" s="3"/>
      <c r="B13" s="4" t="s">
        <v>918</v>
      </c>
      <c r="C13" s="4"/>
      <c r="D13" s="4">
        <v>9</v>
      </c>
      <c r="E13" s="48" t="s">
        <v>628</v>
      </c>
      <c r="F13" s="49"/>
      <c r="G13" s="3">
        <v>10</v>
      </c>
      <c r="H13" s="3"/>
      <c r="I13" s="6"/>
      <c r="J13" s="4"/>
      <c r="K13" s="4"/>
      <c r="L13" s="4"/>
      <c r="M13" s="138"/>
      <c r="N13" s="139"/>
      <c r="O13" s="6"/>
      <c r="P13" s="6"/>
    </row>
    <row r="14" spans="1:16" ht="19.5" customHeight="1" thickBot="1">
      <c r="A14" s="3"/>
      <c r="B14" s="4" t="s">
        <v>629</v>
      </c>
      <c r="C14" s="4"/>
      <c r="D14" s="4">
        <v>9</v>
      </c>
      <c r="E14" s="48" t="s">
        <v>630</v>
      </c>
      <c r="F14" s="49"/>
      <c r="G14" s="3">
        <v>11</v>
      </c>
      <c r="H14" s="3">
        <v>14</v>
      </c>
      <c r="I14" s="6"/>
      <c r="J14" s="4"/>
      <c r="K14" s="4"/>
      <c r="L14" s="4"/>
      <c r="M14" s="138"/>
      <c r="N14" s="139"/>
      <c r="O14" s="6"/>
      <c r="P14" s="6"/>
    </row>
    <row r="15" spans="1:16" ht="19.5" customHeight="1" thickBot="1">
      <c r="A15" s="3"/>
      <c r="B15" s="4" t="s">
        <v>631</v>
      </c>
      <c r="C15" s="4"/>
      <c r="D15" s="4">
        <v>10</v>
      </c>
      <c r="E15" s="55" t="s">
        <v>632</v>
      </c>
      <c r="F15" s="49"/>
      <c r="G15" s="3">
        <v>12</v>
      </c>
      <c r="H15" s="3">
        <v>13</v>
      </c>
      <c r="I15" s="6"/>
      <c r="J15" s="4"/>
      <c r="K15" s="4"/>
      <c r="L15" s="4"/>
      <c r="M15" s="138"/>
      <c r="N15" s="139"/>
      <c r="O15" s="6"/>
      <c r="P15" s="6"/>
    </row>
    <row r="16" spans="1:16" ht="19.5" customHeight="1" thickBot="1">
      <c r="A16" s="3"/>
      <c r="B16" s="4" t="s">
        <v>633</v>
      </c>
      <c r="C16" s="4"/>
      <c r="D16" s="4">
        <v>4</v>
      </c>
      <c r="E16" s="55" t="s">
        <v>634</v>
      </c>
      <c r="F16" s="49"/>
      <c r="G16" s="3">
        <v>13</v>
      </c>
      <c r="H16" s="3">
        <v>12</v>
      </c>
      <c r="I16" s="6"/>
      <c r="J16" s="4"/>
      <c r="K16" s="4"/>
      <c r="L16" s="4"/>
      <c r="M16" s="138"/>
      <c r="N16" s="139"/>
      <c r="O16" s="6"/>
      <c r="P16" s="6"/>
    </row>
    <row r="17" spans="1:16" ht="19.5" customHeight="1" thickBot="1">
      <c r="A17" s="3"/>
      <c r="B17" s="4" t="s">
        <v>616</v>
      </c>
      <c r="C17" s="4"/>
      <c r="D17" s="4">
        <v>3</v>
      </c>
      <c r="E17" s="48" t="s">
        <v>617</v>
      </c>
      <c r="F17" s="49"/>
      <c r="G17" s="3">
        <v>14</v>
      </c>
      <c r="H17" s="3">
        <v>11</v>
      </c>
      <c r="I17" s="6"/>
      <c r="J17" s="4"/>
      <c r="K17" s="4"/>
      <c r="L17" s="4"/>
      <c r="M17" s="138"/>
      <c r="N17" s="139"/>
      <c r="O17" s="6"/>
      <c r="P17" s="6"/>
    </row>
    <row r="18" spans="1:16" ht="19.5" customHeight="1" thickBot="1">
      <c r="A18" s="3"/>
      <c r="B18" s="4" t="s">
        <v>338</v>
      </c>
      <c r="C18" s="4">
        <v>1999</v>
      </c>
      <c r="D18" s="4">
        <v>7</v>
      </c>
      <c r="E18" s="48" t="s">
        <v>615</v>
      </c>
      <c r="F18" s="81"/>
      <c r="G18" s="3">
        <v>15</v>
      </c>
      <c r="H18" s="3">
        <v>10</v>
      </c>
      <c r="I18" s="6"/>
      <c r="J18" s="4"/>
      <c r="K18" s="4"/>
      <c r="L18" s="4"/>
      <c r="M18" s="138"/>
      <c r="N18" s="139"/>
      <c r="O18" s="6"/>
      <c r="P18" s="6"/>
    </row>
    <row r="19" spans="1:16" ht="19.5" customHeight="1" thickBot="1">
      <c r="A19" s="3"/>
      <c r="B19" s="15" t="s">
        <v>297</v>
      </c>
      <c r="C19" s="15">
        <v>1999</v>
      </c>
      <c r="D19" s="15">
        <v>8</v>
      </c>
      <c r="E19" s="48" t="s">
        <v>618</v>
      </c>
      <c r="F19" s="81"/>
      <c r="G19" s="3">
        <v>16</v>
      </c>
      <c r="H19" s="3">
        <v>9</v>
      </c>
      <c r="I19" s="6"/>
      <c r="J19" s="4"/>
      <c r="K19" s="4"/>
      <c r="L19" s="4"/>
      <c r="M19" s="138"/>
      <c r="N19" s="139"/>
      <c r="O19" s="6"/>
      <c r="P19" s="6"/>
    </row>
    <row r="20" spans="1:16" ht="19.5" customHeight="1" thickBot="1">
      <c r="A20" s="3"/>
      <c r="B20" s="4" t="s">
        <v>296</v>
      </c>
      <c r="C20" s="4">
        <v>1999</v>
      </c>
      <c r="D20" s="4">
        <v>8</v>
      </c>
      <c r="E20" s="48" t="s">
        <v>635</v>
      </c>
      <c r="F20" s="81"/>
      <c r="G20" s="3">
        <v>17</v>
      </c>
      <c r="H20" s="3">
        <v>8</v>
      </c>
      <c r="I20" s="6"/>
      <c r="J20" s="4"/>
      <c r="K20" s="4"/>
      <c r="L20" s="4"/>
      <c r="M20" s="138"/>
      <c r="N20" s="139"/>
      <c r="O20" s="6"/>
      <c r="P20" s="6"/>
    </row>
    <row r="21" spans="1:16" ht="19.5" customHeight="1" thickBot="1">
      <c r="A21" s="3"/>
      <c r="B21" s="4"/>
      <c r="C21" s="4"/>
      <c r="D21" s="4"/>
      <c r="E21" s="90"/>
      <c r="F21" s="91"/>
      <c r="G21" s="3"/>
      <c r="H21" s="3"/>
      <c r="I21" s="6"/>
      <c r="J21" s="4"/>
      <c r="K21" s="4"/>
      <c r="L21" s="4"/>
      <c r="M21" s="138"/>
      <c r="N21" s="139"/>
      <c r="O21" s="6"/>
      <c r="P21" s="6"/>
    </row>
    <row r="22" spans="1:16" ht="19.5" customHeight="1" thickBot="1">
      <c r="A22" s="3"/>
      <c r="B22" s="4"/>
      <c r="C22" s="4"/>
      <c r="D22" s="4"/>
      <c r="E22" s="138"/>
      <c r="F22" s="139"/>
      <c r="G22" s="3"/>
      <c r="H22" s="3"/>
      <c r="I22" s="6"/>
      <c r="J22" s="4"/>
      <c r="K22" s="4"/>
      <c r="L22" s="4"/>
      <c r="M22" s="138"/>
      <c r="N22" s="139"/>
      <c r="O22" s="6"/>
      <c r="P22" s="6"/>
    </row>
    <row r="23" spans="1:16" ht="19.5" customHeight="1" thickBot="1">
      <c r="A23" s="3"/>
      <c r="B23" s="4"/>
      <c r="C23" s="4"/>
      <c r="D23" s="4"/>
      <c r="E23" s="138"/>
      <c r="F23" s="139"/>
      <c r="G23" s="3"/>
      <c r="H23" s="3"/>
      <c r="I23" s="6"/>
      <c r="J23" s="4"/>
      <c r="K23" s="4"/>
      <c r="L23" s="4"/>
      <c r="M23" s="138"/>
      <c r="N23" s="139"/>
      <c r="O23" s="6"/>
      <c r="P23" s="6"/>
    </row>
    <row r="24" spans="1:16" ht="19.5" customHeight="1" thickBot="1">
      <c r="A24" s="3"/>
      <c r="B24" s="4"/>
      <c r="C24" s="4"/>
      <c r="D24" s="4"/>
      <c r="E24" s="138"/>
      <c r="F24" s="139"/>
      <c r="G24" s="3"/>
      <c r="H24" s="3"/>
      <c r="I24" s="6"/>
      <c r="J24" s="4"/>
      <c r="K24" s="4"/>
      <c r="L24" s="4"/>
      <c r="M24" s="138"/>
      <c r="N24" s="139"/>
      <c r="O24" s="6"/>
      <c r="P24" s="6"/>
    </row>
    <row r="25" spans="1:16" ht="19.5" customHeight="1" thickBot="1">
      <c r="A25" s="3"/>
      <c r="B25" s="4"/>
      <c r="C25" s="4"/>
      <c r="D25" s="4"/>
      <c r="E25" s="138"/>
      <c r="F25" s="139"/>
      <c r="G25" s="3"/>
      <c r="H25" s="3"/>
      <c r="I25" s="6"/>
      <c r="J25" s="4"/>
      <c r="K25" s="4"/>
      <c r="L25" s="4"/>
      <c r="M25" s="138"/>
      <c r="N25" s="139"/>
      <c r="O25" s="6"/>
      <c r="P25" s="6"/>
    </row>
    <row r="26" spans="1:16" ht="19.5" customHeight="1" thickBot="1">
      <c r="A26" s="3"/>
      <c r="B26" s="4"/>
      <c r="C26" s="4"/>
      <c r="D26" s="4"/>
      <c r="E26" s="138"/>
      <c r="F26" s="139"/>
      <c r="G26" s="3"/>
      <c r="H26" s="3"/>
      <c r="I26" s="6"/>
      <c r="J26" s="4"/>
      <c r="K26" s="4"/>
      <c r="L26" s="4"/>
      <c r="M26" s="138"/>
      <c r="N26" s="139"/>
      <c r="O26" s="6"/>
      <c r="P26" s="6"/>
    </row>
    <row r="27" spans="1:16" ht="19.5" customHeight="1" thickBot="1">
      <c r="A27" s="3"/>
      <c r="B27" s="4"/>
      <c r="C27" s="4"/>
      <c r="D27" s="4"/>
      <c r="E27" s="138"/>
      <c r="F27" s="139"/>
      <c r="G27" s="3"/>
      <c r="H27" s="3"/>
      <c r="I27" s="6"/>
      <c r="J27" s="4"/>
      <c r="K27" s="4"/>
      <c r="L27" s="4"/>
      <c r="M27" s="138"/>
      <c r="N27" s="139"/>
      <c r="O27" s="6"/>
      <c r="P27" s="6"/>
    </row>
    <row r="28" spans="1:16" ht="19.5" customHeight="1" thickBot="1">
      <c r="A28" s="3"/>
      <c r="B28" s="4"/>
      <c r="C28" s="4"/>
      <c r="D28" s="4"/>
      <c r="E28" s="138"/>
      <c r="F28" s="139"/>
      <c r="G28" s="3"/>
      <c r="H28" s="3"/>
      <c r="I28" s="6"/>
      <c r="J28" s="4"/>
      <c r="K28" s="4"/>
      <c r="L28" s="4"/>
      <c r="M28" s="138"/>
      <c r="N28" s="139"/>
      <c r="O28" s="6"/>
      <c r="P28" s="6"/>
    </row>
    <row r="29" spans="1:16" ht="19.5" customHeight="1" thickBot="1">
      <c r="A29" s="3"/>
      <c r="B29" s="4"/>
      <c r="C29" s="4"/>
      <c r="D29" s="4"/>
      <c r="E29" s="138"/>
      <c r="F29" s="139"/>
      <c r="G29" s="3"/>
      <c r="H29" s="3"/>
      <c r="I29" s="6"/>
      <c r="J29" s="4"/>
      <c r="K29" s="4"/>
      <c r="L29" s="4"/>
      <c r="M29" s="138"/>
      <c r="N29" s="139"/>
      <c r="O29" s="6"/>
      <c r="P29" s="6"/>
    </row>
    <row r="30" spans="1:16" ht="19.5" customHeight="1" thickBot="1">
      <c r="A30" s="3"/>
      <c r="B30" s="4"/>
      <c r="C30" s="4"/>
      <c r="D30" s="4"/>
      <c r="E30" s="138"/>
      <c r="F30" s="139"/>
      <c r="G30" s="3"/>
      <c r="H30" s="3"/>
      <c r="I30" s="6"/>
      <c r="J30" s="4"/>
      <c r="K30" s="4"/>
      <c r="L30" s="4"/>
      <c r="M30" s="138"/>
      <c r="N30" s="139"/>
      <c r="O30" s="6"/>
      <c r="P30" s="6"/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47">
    <mergeCell ref="A1:H1"/>
    <mergeCell ref="A2:A3"/>
    <mergeCell ref="B2:B3"/>
    <mergeCell ref="D2:D3"/>
    <mergeCell ref="E2:F2"/>
    <mergeCell ref="G2:G3"/>
    <mergeCell ref="H2:H3"/>
    <mergeCell ref="E3:F3"/>
    <mergeCell ref="E27:F27"/>
    <mergeCell ref="M3:N3"/>
    <mergeCell ref="E22:F22"/>
    <mergeCell ref="E23:F23"/>
    <mergeCell ref="E24:F24"/>
    <mergeCell ref="E25:F25"/>
    <mergeCell ref="E26:F26"/>
    <mergeCell ref="M20:N20"/>
    <mergeCell ref="M9:N9"/>
    <mergeCell ref="M10:N10"/>
    <mergeCell ref="E28:F28"/>
    <mergeCell ref="E29:F29"/>
    <mergeCell ref="E30:F30"/>
    <mergeCell ref="I1:P1"/>
    <mergeCell ref="I2:I3"/>
    <mergeCell ref="J2:J3"/>
    <mergeCell ref="L2:L3"/>
    <mergeCell ref="M2:N2"/>
    <mergeCell ref="O2:O3"/>
    <mergeCell ref="P2:P3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7:N27"/>
    <mergeCell ref="M28:N28"/>
    <mergeCell ref="M29:N29"/>
    <mergeCell ref="M30:N30"/>
    <mergeCell ref="M21:N21"/>
    <mergeCell ref="M22:N22"/>
    <mergeCell ref="M23:N23"/>
    <mergeCell ref="M24:N24"/>
    <mergeCell ref="M25:N25"/>
    <mergeCell ref="M26:N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P68"/>
  <sheetViews>
    <sheetView zoomScalePageLayoutView="0" workbookViewId="0" topLeftCell="C1">
      <selection activeCell="I43" sqref="I43"/>
    </sheetView>
  </sheetViews>
  <sheetFormatPr defaultColWidth="9.140625" defaultRowHeight="15"/>
  <cols>
    <col min="1" max="1" width="5.28125" style="0" customWidth="1"/>
    <col min="2" max="2" width="23.57421875" style="0" customWidth="1"/>
    <col min="9" max="9" width="5.8515625" style="0" customWidth="1"/>
    <col min="10" max="10" width="23.57421875" style="0" customWidth="1"/>
  </cols>
  <sheetData>
    <row r="1" spans="1:16" ht="15.75" thickBot="1">
      <c r="A1" s="130" t="s">
        <v>147</v>
      </c>
      <c r="B1" s="130"/>
      <c r="C1" s="130"/>
      <c r="D1" s="130"/>
      <c r="E1" s="130"/>
      <c r="F1" s="130"/>
      <c r="G1" s="130"/>
      <c r="H1" s="130"/>
      <c r="I1" s="130" t="s">
        <v>148</v>
      </c>
      <c r="J1" s="130"/>
      <c r="K1" s="130"/>
      <c r="L1" s="130"/>
      <c r="M1" s="130"/>
      <c r="N1" s="130"/>
      <c r="O1" s="130"/>
      <c r="P1" s="130"/>
    </row>
    <row r="2" spans="1:16" ht="15.75" thickBot="1">
      <c r="A2" s="129" t="s">
        <v>874</v>
      </c>
      <c r="B2" s="129" t="s">
        <v>1</v>
      </c>
      <c r="C2" s="8" t="s">
        <v>28</v>
      </c>
      <c r="D2" s="129" t="s">
        <v>2</v>
      </c>
      <c r="E2" s="129" t="s">
        <v>39</v>
      </c>
      <c r="F2" s="129"/>
      <c r="G2" s="129" t="s">
        <v>6</v>
      </c>
      <c r="H2" s="129" t="s">
        <v>7</v>
      </c>
      <c r="I2" s="133" t="s">
        <v>874</v>
      </c>
      <c r="J2" s="133" t="s">
        <v>1</v>
      </c>
      <c r="K2" s="11" t="s">
        <v>28</v>
      </c>
      <c r="L2" s="133" t="s">
        <v>2</v>
      </c>
      <c r="M2" s="133" t="s">
        <v>36</v>
      </c>
      <c r="N2" s="133"/>
      <c r="O2" s="133" t="s">
        <v>6</v>
      </c>
      <c r="P2" s="133" t="s">
        <v>7</v>
      </c>
    </row>
    <row r="3" spans="1:16" ht="15.75" thickBot="1">
      <c r="A3" s="129"/>
      <c r="B3" s="129"/>
      <c r="C3" s="9" t="s">
        <v>29</v>
      </c>
      <c r="D3" s="129"/>
      <c r="E3" s="136" t="s">
        <v>3</v>
      </c>
      <c r="F3" s="137"/>
      <c r="G3" s="129"/>
      <c r="H3" s="129"/>
      <c r="I3" s="133"/>
      <c r="J3" s="133"/>
      <c r="K3" s="10" t="s">
        <v>29</v>
      </c>
      <c r="L3" s="133"/>
      <c r="M3" s="134" t="s">
        <v>3</v>
      </c>
      <c r="N3" s="135"/>
      <c r="O3" s="133"/>
      <c r="P3" s="133"/>
    </row>
    <row r="4" spans="1:16" ht="19.5" customHeight="1" thickBot="1">
      <c r="A4" s="3">
        <v>2</v>
      </c>
      <c r="B4" s="4" t="s">
        <v>157</v>
      </c>
      <c r="C4" s="4">
        <v>1998</v>
      </c>
      <c r="D4" s="4" t="s">
        <v>144</v>
      </c>
      <c r="E4" s="55" t="s">
        <v>782</v>
      </c>
      <c r="F4" s="81"/>
      <c r="G4" s="3">
        <v>1</v>
      </c>
      <c r="H4" s="3">
        <v>27</v>
      </c>
      <c r="I4" s="6"/>
      <c r="J4" s="4" t="s">
        <v>264</v>
      </c>
      <c r="K4" s="4">
        <v>1998</v>
      </c>
      <c r="L4" s="4">
        <v>5</v>
      </c>
      <c r="M4" s="138"/>
      <c r="N4" s="139"/>
      <c r="O4" s="6">
        <v>1</v>
      </c>
      <c r="P4" s="6">
        <v>25</v>
      </c>
    </row>
    <row r="5" spans="1:16" ht="19.5" customHeight="1" thickBot="1">
      <c r="A5" s="3">
        <v>3</v>
      </c>
      <c r="B5" s="4" t="s">
        <v>566</v>
      </c>
      <c r="C5" s="4"/>
      <c r="D5" s="4" t="s">
        <v>454</v>
      </c>
      <c r="E5" s="55" t="s">
        <v>783</v>
      </c>
      <c r="F5" s="81"/>
      <c r="G5" s="3">
        <v>2</v>
      </c>
      <c r="H5" s="3">
        <v>24</v>
      </c>
      <c r="I5" s="6"/>
      <c r="J5" s="4"/>
      <c r="K5" s="4"/>
      <c r="L5" s="4"/>
      <c r="M5" s="138"/>
      <c r="N5" s="139"/>
      <c r="O5" s="6">
        <v>2</v>
      </c>
      <c r="P5" s="6">
        <v>23</v>
      </c>
    </row>
    <row r="6" spans="1:16" ht="19.5" customHeight="1" thickBot="1">
      <c r="A6" s="3">
        <v>3</v>
      </c>
      <c r="B6" s="4" t="s">
        <v>784</v>
      </c>
      <c r="C6" s="4"/>
      <c r="D6" s="4">
        <v>4</v>
      </c>
      <c r="E6" s="55" t="s">
        <v>785</v>
      </c>
      <c r="F6" s="81"/>
      <c r="G6" s="3">
        <v>3</v>
      </c>
      <c r="H6" s="3">
        <v>21</v>
      </c>
      <c r="I6" s="6"/>
      <c r="J6" s="4"/>
      <c r="K6" s="4"/>
      <c r="L6" s="4"/>
      <c r="M6" s="138"/>
      <c r="N6" s="139"/>
      <c r="O6" s="6">
        <v>3</v>
      </c>
      <c r="P6" s="6">
        <v>21</v>
      </c>
    </row>
    <row r="7" spans="1:16" ht="19.5" customHeight="1" thickBot="1">
      <c r="A7" s="3"/>
      <c r="B7" s="4"/>
      <c r="C7" s="4"/>
      <c r="D7" s="4"/>
      <c r="E7" s="55"/>
      <c r="F7" s="81"/>
      <c r="G7" s="3"/>
      <c r="H7" s="3"/>
      <c r="I7" s="6"/>
      <c r="J7" s="4"/>
      <c r="K7" s="4"/>
      <c r="L7" s="4"/>
      <c r="M7" s="138"/>
      <c r="N7" s="139"/>
      <c r="O7" s="6">
        <v>4</v>
      </c>
      <c r="P7" s="6">
        <v>19</v>
      </c>
    </row>
    <row r="8" spans="1:16" ht="19.5" customHeight="1" thickBot="1">
      <c r="A8" s="3"/>
      <c r="B8" s="4"/>
      <c r="C8" s="4"/>
      <c r="D8" s="4"/>
      <c r="E8" s="83"/>
      <c r="F8" s="84"/>
      <c r="G8" s="3"/>
      <c r="H8" s="3"/>
      <c r="I8" s="6"/>
      <c r="J8" s="4"/>
      <c r="K8" s="4"/>
      <c r="L8" s="4"/>
      <c r="M8" s="138"/>
      <c r="N8" s="139"/>
      <c r="O8" s="6">
        <v>5</v>
      </c>
      <c r="P8" s="6">
        <v>18</v>
      </c>
    </row>
    <row r="9" spans="1:16" ht="19.5" customHeight="1" thickBot="1">
      <c r="A9" s="3"/>
      <c r="B9" s="4"/>
      <c r="C9" s="4"/>
      <c r="D9" s="71"/>
      <c r="E9" s="108"/>
      <c r="F9" s="109"/>
      <c r="G9" s="82"/>
      <c r="H9" s="3"/>
      <c r="I9" s="6"/>
      <c r="J9" s="4"/>
      <c r="K9" s="4"/>
      <c r="L9" s="4"/>
      <c r="M9" s="138"/>
      <c r="N9" s="139"/>
      <c r="O9" s="6">
        <v>6</v>
      </c>
      <c r="P9" s="6">
        <v>17</v>
      </c>
    </row>
    <row r="10" spans="1:16" ht="19.5" customHeight="1" thickBot="1">
      <c r="A10" s="3"/>
      <c r="B10" s="4"/>
      <c r="C10" s="4"/>
      <c r="D10" s="4"/>
      <c r="E10" s="140"/>
      <c r="F10" s="141"/>
      <c r="G10" s="3"/>
      <c r="H10" s="3"/>
      <c r="I10" s="6"/>
      <c r="J10" s="4"/>
      <c r="K10" s="4"/>
      <c r="L10" s="4"/>
      <c r="M10" s="138"/>
      <c r="N10" s="139"/>
      <c r="O10" s="6">
        <v>7</v>
      </c>
      <c r="P10" s="6">
        <v>16</v>
      </c>
    </row>
    <row r="11" spans="1:16" ht="19.5" customHeight="1" thickBot="1">
      <c r="A11" s="3"/>
      <c r="B11" s="4"/>
      <c r="C11" s="4"/>
      <c r="D11" s="4"/>
      <c r="E11" s="138"/>
      <c r="F11" s="139"/>
      <c r="G11" s="3"/>
      <c r="H11" s="3"/>
      <c r="I11" s="6"/>
      <c r="J11" s="4"/>
      <c r="K11" s="4"/>
      <c r="L11" s="4"/>
      <c r="M11" s="138"/>
      <c r="N11" s="139"/>
      <c r="O11" s="6">
        <v>8</v>
      </c>
      <c r="P11" s="6">
        <v>15</v>
      </c>
    </row>
    <row r="12" spans="1:16" ht="19.5" customHeight="1" thickBot="1">
      <c r="A12" s="3"/>
      <c r="B12" s="4"/>
      <c r="C12" s="4"/>
      <c r="D12" s="4"/>
      <c r="E12" s="138"/>
      <c r="F12" s="139"/>
      <c r="G12" s="3"/>
      <c r="H12" s="3"/>
      <c r="I12" s="6"/>
      <c r="J12" s="4"/>
      <c r="K12" s="4"/>
      <c r="L12" s="4"/>
      <c r="M12" s="138"/>
      <c r="N12" s="139"/>
      <c r="O12" s="6">
        <v>9</v>
      </c>
      <c r="P12" s="6">
        <v>14</v>
      </c>
    </row>
    <row r="13" spans="1:16" ht="19.5" customHeight="1" thickBot="1">
      <c r="A13" s="3"/>
      <c r="B13" s="4"/>
      <c r="C13" s="4"/>
      <c r="D13" s="4"/>
      <c r="E13" s="138"/>
      <c r="F13" s="139"/>
      <c r="G13" s="3"/>
      <c r="H13" s="3"/>
      <c r="I13" s="6"/>
      <c r="J13" s="4"/>
      <c r="K13" s="4"/>
      <c r="L13" s="4"/>
      <c r="M13" s="138"/>
      <c r="N13" s="139"/>
      <c r="O13" s="6">
        <v>10</v>
      </c>
      <c r="P13" s="6">
        <v>13</v>
      </c>
    </row>
    <row r="14" spans="1:16" ht="19.5" customHeight="1" thickBot="1">
      <c r="A14" s="3"/>
      <c r="B14" s="4"/>
      <c r="C14" s="4"/>
      <c r="D14" s="4"/>
      <c r="E14" s="138"/>
      <c r="F14" s="139"/>
      <c r="G14" s="3"/>
      <c r="H14" s="3"/>
      <c r="I14" s="6"/>
      <c r="J14" s="4"/>
      <c r="K14" s="4"/>
      <c r="L14" s="4"/>
      <c r="M14" s="138"/>
      <c r="N14" s="139"/>
      <c r="O14" s="6">
        <v>11</v>
      </c>
      <c r="P14" s="6">
        <v>12</v>
      </c>
    </row>
    <row r="15" spans="1:16" ht="19.5" customHeight="1" thickBot="1">
      <c r="A15" s="3"/>
      <c r="B15" s="4"/>
      <c r="C15" s="4"/>
      <c r="D15" s="4"/>
      <c r="E15" s="138"/>
      <c r="F15" s="139"/>
      <c r="G15" s="3"/>
      <c r="H15" s="3"/>
      <c r="I15" s="6"/>
      <c r="J15" s="4"/>
      <c r="K15" s="4"/>
      <c r="L15" s="4"/>
      <c r="M15" s="138"/>
      <c r="N15" s="139"/>
      <c r="O15" s="6">
        <v>12</v>
      </c>
      <c r="P15" s="6">
        <v>11</v>
      </c>
    </row>
    <row r="16" spans="1:16" ht="19.5" customHeight="1" thickBot="1">
      <c r="A16" s="3"/>
      <c r="B16" s="4"/>
      <c r="C16" s="4"/>
      <c r="D16" s="4"/>
      <c r="E16" s="138"/>
      <c r="F16" s="139"/>
      <c r="G16" s="3"/>
      <c r="H16" s="3"/>
      <c r="I16" s="6"/>
      <c r="J16" s="4"/>
      <c r="K16" s="4"/>
      <c r="L16" s="4"/>
      <c r="M16" s="138"/>
      <c r="N16" s="139"/>
      <c r="O16" s="6">
        <v>13</v>
      </c>
      <c r="P16" s="6">
        <v>10</v>
      </c>
    </row>
    <row r="17" spans="1:16" ht="19.5" customHeight="1" thickBot="1">
      <c r="A17" s="3"/>
      <c r="B17" s="4"/>
      <c r="C17" s="4"/>
      <c r="D17" s="4"/>
      <c r="E17" s="138"/>
      <c r="F17" s="139"/>
      <c r="G17" s="3"/>
      <c r="H17" s="3"/>
      <c r="I17" s="6"/>
      <c r="J17" s="4"/>
      <c r="K17" s="4"/>
      <c r="L17" s="4"/>
      <c r="M17" s="138"/>
      <c r="N17" s="139"/>
      <c r="O17" s="6">
        <v>14</v>
      </c>
      <c r="P17" s="6">
        <v>9</v>
      </c>
    </row>
    <row r="18" spans="1:16" ht="19.5" customHeight="1" thickBot="1">
      <c r="A18" s="3"/>
      <c r="B18" s="4"/>
      <c r="C18" s="4"/>
      <c r="D18" s="4"/>
      <c r="E18" s="138"/>
      <c r="F18" s="139"/>
      <c r="G18" s="3"/>
      <c r="H18" s="3"/>
      <c r="I18" s="6"/>
      <c r="J18" s="4"/>
      <c r="K18" s="4"/>
      <c r="L18" s="4"/>
      <c r="M18" s="138"/>
      <c r="N18" s="139"/>
      <c r="O18" s="6">
        <v>15</v>
      </c>
      <c r="P18" s="6">
        <v>8</v>
      </c>
    </row>
    <row r="19" spans="1:16" ht="19.5" customHeight="1" thickBot="1">
      <c r="A19" s="3"/>
      <c r="B19" s="4"/>
      <c r="C19" s="4"/>
      <c r="D19" s="4"/>
      <c r="E19" s="138"/>
      <c r="F19" s="139"/>
      <c r="G19" s="3"/>
      <c r="H19" s="3"/>
      <c r="I19" s="6"/>
      <c r="J19" s="4"/>
      <c r="K19" s="4"/>
      <c r="L19" s="4"/>
      <c r="M19" s="138"/>
      <c r="N19" s="139"/>
      <c r="O19" s="6">
        <v>16</v>
      </c>
      <c r="P19" s="6">
        <v>7</v>
      </c>
    </row>
    <row r="20" spans="1:16" ht="19.5" customHeight="1" thickBot="1">
      <c r="A20" s="3"/>
      <c r="B20" s="4"/>
      <c r="C20" s="4"/>
      <c r="D20" s="4"/>
      <c r="E20" s="138"/>
      <c r="F20" s="139"/>
      <c r="G20" s="3"/>
      <c r="H20" s="3"/>
      <c r="I20" s="6"/>
      <c r="J20" s="4"/>
      <c r="K20" s="4"/>
      <c r="L20" s="4"/>
      <c r="M20" s="138"/>
      <c r="N20" s="139"/>
      <c r="O20" s="6">
        <v>17</v>
      </c>
      <c r="P20" s="6">
        <v>6</v>
      </c>
    </row>
    <row r="21" spans="1:16" ht="19.5" customHeight="1" thickBot="1">
      <c r="A21" s="3"/>
      <c r="B21" s="4"/>
      <c r="C21" s="4"/>
      <c r="D21" s="4"/>
      <c r="E21" s="138"/>
      <c r="F21" s="139"/>
      <c r="G21" s="3"/>
      <c r="H21" s="3"/>
      <c r="I21" s="6"/>
      <c r="J21" s="4"/>
      <c r="K21" s="4"/>
      <c r="L21" s="4"/>
      <c r="M21" s="138"/>
      <c r="N21" s="139"/>
      <c r="O21" s="6">
        <v>18</v>
      </c>
      <c r="P21" s="6">
        <v>5</v>
      </c>
    </row>
    <row r="22" spans="1:16" ht="19.5" customHeight="1" thickBot="1">
      <c r="A22" s="3"/>
      <c r="B22" s="4"/>
      <c r="C22" s="4"/>
      <c r="D22" s="4"/>
      <c r="E22" s="138"/>
      <c r="F22" s="139"/>
      <c r="G22" s="3"/>
      <c r="H22" s="3"/>
      <c r="I22" s="6"/>
      <c r="J22" s="4"/>
      <c r="K22" s="4"/>
      <c r="L22" s="4"/>
      <c r="M22" s="138"/>
      <c r="N22" s="139"/>
      <c r="O22" s="6">
        <v>19</v>
      </c>
      <c r="P22" s="6">
        <v>4</v>
      </c>
    </row>
    <row r="23" spans="1:16" ht="19.5" customHeight="1" thickBot="1">
      <c r="A23" s="3"/>
      <c r="B23" s="4"/>
      <c r="C23" s="4"/>
      <c r="D23" s="4"/>
      <c r="E23" s="138"/>
      <c r="F23" s="139"/>
      <c r="G23" s="3"/>
      <c r="H23" s="3"/>
      <c r="I23" s="6"/>
      <c r="J23" s="4"/>
      <c r="K23" s="4"/>
      <c r="L23" s="4"/>
      <c r="M23" s="138"/>
      <c r="N23" s="139"/>
      <c r="O23" s="6">
        <v>20</v>
      </c>
      <c r="P23" s="6">
        <v>3</v>
      </c>
    </row>
    <row r="24" spans="1:16" ht="19.5" customHeight="1" thickBot="1">
      <c r="A24" s="3"/>
      <c r="B24" s="4"/>
      <c r="C24" s="4"/>
      <c r="D24" s="4"/>
      <c r="E24" s="138"/>
      <c r="F24" s="139"/>
      <c r="G24" s="3"/>
      <c r="H24" s="3"/>
      <c r="I24" s="6"/>
      <c r="J24" s="4"/>
      <c r="K24" s="4"/>
      <c r="L24" s="4"/>
      <c r="M24" s="138"/>
      <c r="N24" s="139"/>
      <c r="O24" s="6">
        <v>21</v>
      </c>
      <c r="P24" s="6">
        <v>2</v>
      </c>
    </row>
    <row r="25" spans="1:16" ht="19.5" customHeight="1" thickBot="1">
      <c r="A25" s="3"/>
      <c r="B25" s="4"/>
      <c r="C25" s="4"/>
      <c r="D25" s="4"/>
      <c r="E25" s="138"/>
      <c r="F25" s="139"/>
      <c r="G25" s="3"/>
      <c r="H25" s="3"/>
      <c r="I25" s="6"/>
      <c r="J25" s="4"/>
      <c r="K25" s="4"/>
      <c r="L25" s="4"/>
      <c r="M25" s="138"/>
      <c r="N25" s="139"/>
      <c r="O25" s="6">
        <v>22</v>
      </c>
      <c r="P25" s="6">
        <v>1</v>
      </c>
    </row>
    <row r="26" spans="1:16" ht="19.5" customHeight="1" thickBot="1">
      <c r="A26" s="3"/>
      <c r="B26" s="4"/>
      <c r="C26" s="4"/>
      <c r="D26" s="4"/>
      <c r="E26" s="138"/>
      <c r="F26" s="139"/>
      <c r="G26" s="3"/>
      <c r="H26" s="3"/>
      <c r="I26" s="6"/>
      <c r="J26" s="4"/>
      <c r="K26" s="4"/>
      <c r="L26" s="4"/>
      <c r="M26" s="138"/>
      <c r="N26" s="139"/>
      <c r="O26" s="6"/>
      <c r="P26" s="6">
        <v>1</v>
      </c>
    </row>
    <row r="27" spans="1:16" ht="19.5" customHeight="1" thickBot="1">
      <c r="A27" s="3"/>
      <c r="B27" s="4"/>
      <c r="C27" s="4"/>
      <c r="D27" s="4"/>
      <c r="E27" s="138"/>
      <c r="F27" s="139"/>
      <c r="G27" s="3"/>
      <c r="H27" s="3"/>
      <c r="I27" s="6"/>
      <c r="J27" s="4"/>
      <c r="K27" s="4"/>
      <c r="L27" s="4"/>
      <c r="M27" s="138"/>
      <c r="N27" s="139"/>
      <c r="O27" s="6"/>
      <c r="P27" s="6">
        <v>1</v>
      </c>
    </row>
    <row r="28" spans="1:16" ht="19.5" customHeight="1" thickBot="1">
      <c r="A28" s="3"/>
      <c r="B28" s="4"/>
      <c r="C28" s="4"/>
      <c r="D28" s="4"/>
      <c r="E28" s="138"/>
      <c r="F28" s="139"/>
      <c r="G28" s="3"/>
      <c r="H28" s="3"/>
      <c r="I28" s="6"/>
      <c r="J28" s="4"/>
      <c r="K28" s="4"/>
      <c r="L28" s="4"/>
      <c r="M28" s="138"/>
      <c r="N28" s="139"/>
      <c r="O28" s="6"/>
      <c r="P28" s="6">
        <v>1</v>
      </c>
    </row>
    <row r="29" spans="1:16" ht="19.5" customHeight="1" thickBot="1">
      <c r="A29" s="3"/>
      <c r="B29" s="4"/>
      <c r="C29" s="4"/>
      <c r="D29" s="4"/>
      <c r="E29" s="138"/>
      <c r="F29" s="139"/>
      <c r="G29" s="3"/>
      <c r="H29" s="3"/>
      <c r="I29" s="6"/>
      <c r="J29" s="4"/>
      <c r="K29" s="4"/>
      <c r="L29" s="4"/>
      <c r="M29" s="138"/>
      <c r="N29" s="139"/>
      <c r="O29" s="6"/>
      <c r="P29" s="6">
        <v>1</v>
      </c>
    </row>
    <row r="30" spans="1:16" ht="19.5" customHeight="1" thickBot="1">
      <c r="A30" s="3"/>
      <c r="B30" s="4"/>
      <c r="C30" s="4"/>
      <c r="D30" s="4"/>
      <c r="E30" s="138"/>
      <c r="F30" s="139"/>
      <c r="G30" s="3"/>
      <c r="H30" s="3"/>
      <c r="I30" s="6"/>
      <c r="J30" s="4"/>
      <c r="K30" s="4"/>
      <c r="L30" s="4"/>
      <c r="M30" s="138"/>
      <c r="N30" s="139"/>
      <c r="O30" s="6"/>
      <c r="P30" s="6">
        <v>1</v>
      </c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spans="1:16" ht="15.75" thickBot="1">
      <c r="A39" s="130" t="s">
        <v>147</v>
      </c>
      <c r="B39" s="130"/>
      <c r="C39" s="130"/>
      <c r="D39" s="130"/>
      <c r="E39" s="130"/>
      <c r="F39" s="130"/>
      <c r="G39" s="130"/>
      <c r="H39" s="130"/>
      <c r="I39" s="130" t="s">
        <v>148</v>
      </c>
      <c r="J39" s="130"/>
      <c r="K39" s="130"/>
      <c r="L39" s="130"/>
      <c r="M39" s="130"/>
      <c r="N39" s="130"/>
      <c r="O39" s="130"/>
      <c r="P39" s="130"/>
    </row>
    <row r="40" spans="1:16" ht="15.75" thickBot="1">
      <c r="A40" s="129" t="s">
        <v>874</v>
      </c>
      <c r="B40" s="129" t="s">
        <v>1</v>
      </c>
      <c r="C40" s="8" t="s">
        <v>28</v>
      </c>
      <c r="D40" s="129" t="s">
        <v>2</v>
      </c>
      <c r="E40" s="129" t="s">
        <v>38</v>
      </c>
      <c r="F40" s="129"/>
      <c r="G40" s="129" t="s">
        <v>6</v>
      </c>
      <c r="H40" s="129" t="s">
        <v>7</v>
      </c>
      <c r="I40" s="133" t="s">
        <v>874</v>
      </c>
      <c r="J40" s="133" t="s">
        <v>1</v>
      </c>
      <c r="K40" s="11" t="s">
        <v>28</v>
      </c>
      <c r="L40" s="133" t="s">
        <v>2</v>
      </c>
      <c r="M40" s="133" t="s">
        <v>37</v>
      </c>
      <c r="N40" s="133"/>
      <c r="O40" s="133" t="s">
        <v>6</v>
      </c>
      <c r="P40" s="133" t="s">
        <v>7</v>
      </c>
    </row>
    <row r="41" spans="1:16" ht="15.75" thickBot="1">
      <c r="A41" s="129"/>
      <c r="B41" s="129"/>
      <c r="C41" s="9" t="s">
        <v>29</v>
      </c>
      <c r="D41" s="129"/>
      <c r="E41" s="136" t="s">
        <v>3</v>
      </c>
      <c r="F41" s="137"/>
      <c r="G41" s="129"/>
      <c r="H41" s="129"/>
      <c r="I41" s="133"/>
      <c r="J41" s="133"/>
      <c r="K41" s="10" t="s">
        <v>29</v>
      </c>
      <c r="L41" s="133"/>
      <c r="M41" s="134" t="s">
        <v>3</v>
      </c>
      <c r="N41" s="135"/>
      <c r="O41" s="133"/>
      <c r="P41" s="133"/>
    </row>
    <row r="42" spans="1:16" ht="19.5" customHeight="1" thickBot="1">
      <c r="A42" s="3">
        <v>2</v>
      </c>
      <c r="B42" s="4" t="s">
        <v>584</v>
      </c>
      <c r="C42" s="4"/>
      <c r="D42" s="4">
        <v>9</v>
      </c>
      <c r="E42" s="48" t="s">
        <v>777</v>
      </c>
      <c r="F42" s="49"/>
      <c r="G42" s="3">
        <v>1</v>
      </c>
      <c r="H42" s="3">
        <v>27</v>
      </c>
      <c r="I42" s="6">
        <v>3</v>
      </c>
      <c r="J42" s="4" t="s">
        <v>605</v>
      </c>
      <c r="K42" s="4"/>
      <c r="L42" s="4">
        <v>9</v>
      </c>
      <c r="M42" s="48" t="s">
        <v>775</v>
      </c>
      <c r="N42" s="49"/>
      <c r="O42" s="6">
        <v>1</v>
      </c>
      <c r="P42" s="6">
        <v>27</v>
      </c>
    </row>
    <row r="43" spans="1:16" ht="19.5" customHeight="1" thickBot="1">
      <c r="A43" s="3">
        <v>2</v>
      </c>
      <c r="B43" s="4" t="s">
        <v>580</v>
      </c>
      <c r="C43" s="4"/>
      <c r="D43" s="4" t="s">
        <v>406</v>
      </c>
      <c r="E43" s="48" t="s">
        <v>778</v>
      </c>
      <c r="F43" s="49"/>
      <c r="G43" s="3">
        <v>2</v>
      </c>
      <c r="H43" s="3">
        <v>24</v>
      </c>
      <c r="I43" s="6">
        <v>3</v>
      </c>
      <c r="J43" s="4" t="s">
        <v>305</v>
      </c>
      <c r="K43" s="4"/>
      <c r="L43" s="4" t="s">
        <v>303</v>
      </c>
      <c r="M43" s="48" t="s">
        <v>774</v>
      </c>
      <c r="N43" s="49"/>
      <c r="O43" s="6">
        <v>2</v>
      </c>
      <c r="P43" s="6">
        <v>24</v>
      </c>
    </row>
    <row r="44" spans="1:16" ht="19.5" customHeight="1" thickBot="1">
      <c r="A44" s="3">
        <v>2</v>
      </c>
      <c r="B44" s="4" t="s">
        <v>594</v>
      </c>
      <c r="C44" s="20"/>
      <c r="D44" s="4">
        <v>2</v>
      </c>
      <c r="E44" s="118" t="s">
        <v>779</v>
      </c>
      <c r="F44" s="49"/>
      <c r="G44" s="3">
        <v>3</v>
      </c>
      <c r="H44" s="3">
        <v>21</v>
      </c>
      <c r="I44" s="6"/>
      <c r="J44" s="4"/>
      <c r="K44" s="4"/>
      <c r="L44" s="4"/>
      <c r="M44" s="138"/>
      <c r="N44" s="139"/>
      <c r="O44" s="6"/>
      <c r="P44" s="6"/>
    </row>
    <row r="45" spans="1:16" ht="19.5" customHeight="1" thickBot="1">
      <c r="A45" s="3">
        <v>3</v>
      </c>
      <c r="B45" s="4" t="s">
        <v>591</v>
      </c>
      <c r="C45" s="4"/>
      <c r="D45" s="4">
        <v>9</v>
      </c>
      <c r="E45" s="55" t="s">
        <v>780</v>
      </c>
      <c r="F45" s="49"/>
      <c r="G45" s="3">
        <v>4</v>
      </c>
      <c r="H45" s="3">
        <v>19</v>
      </c>
      <c r="I45" s="6"/>
      <c r="J45" s="4"/>
      <c r="K45" s="4"/>
      <c r="L45" s="4"/>
      <c r="M45" s="138"/>
      <c r="N45" s="139"/>
      <c r="O45" s="6"/>
      <c r="P45" s="6"/>
    </row>
    <row r="46" spans="1:16" ht="19.5" customHeight="1" thickBot="1">
      <c r="A46" s="3">
        <v>3</v>
      </c>
      <c r="B46" s="4" t="s">
        <v>310</v>
      </c>
      <c r="C46" s="4"/>
      <c r="D46" s="4" t="s">
        <v>303</v>
      </c>
      <c r="E46" s="48" t="s">
        <v>776</v>
      </c>
      <c r="F46" s="101"/>
      <c r="G46" s="3">
        <v>5</v>
      </c>
      <c r="H46" s="3">
        <v>18</v>
      </c>
      <c r="I46" s="6"/>
      <c r="J46" s="4"/>
      <c r="K46" s="4"/>
      <c r="L46" s="4"/>
      <c r="M46" s="138"/>
      <c r="N46" s="139"/>
      <c r="O46" s="6"/>
      <c r="P46" s="6"/>
    </row>
    <row r="47" spans="1:16" ht="19.5" customHeight="1" thickBot="1">
      <c r="A47" s="3"/>
      <c r="B47" s="4" t="s">
        <v>152</v>
      </c>
      <c r="C47" s="4">
        <v>1996</v>
      </c>
      <c r="D47" s="4" t="s">
        <v>144</v>
      </c>
      <c r="E47" s="48" t="s">
        <v>781</v>
      </c>
      <c r="F47" s="101"/>
      <c r="G47" s="3"/>
      <c r="H47" s="3">
        <v>27</v>
      </c>
      <c r="I47" s="6"/>
      <c r="J47" s="4"/>
      <c r="K47" s="4"/>
      <c r="L47" s="4"/>
      <c r="M47" s="138"/>
      <c r="N47" s="139"/>
      <c r="O47" s="6"/>
      <c r="P47" s="6"/>
    </row>
    <row r="48" spans="1:16" ht="19.5" customHeight="1" thickBot="1">
      <c r="A48" s="3"/>
      <c r="B48" s="4"/>
      <c r="C48" s="4"/>
      <c r="D48" s="4"/>
      <c r="E48" s="48"/>
      <c r="F48" s="49"/>
      <c r="G48" s="3"/>
      <c r="H48" s="3"/>
      <c r="I48" s="6"/>
      <c r="J48" s="4"/>
      <c r="K48" s="4"/>
      <c r="L48" s="4"/>
      <c r="M48" s="138"/>
      <c r="N48" s="139"/>
      <c r="O48" s="6">
        <v>7</v>
      </c>
      <c r="P48" s="6">
        <v>16</v>
      </c>
    </row>
    <row r="49" spans="1:16" ht="19.5" customHeight="1" thickBot="1">
      <c r="A49" s="3"/>
      <c r="B49" s="4"/>
      <c r="C49" s="4"/>
      <c r="D49" s="4"/>
      <c r="E49" s="138"/>
      <c r="F49" s="139"/>
      <c r="G49" s="3"/>
      <c r="H49" s="3"/>
      <c r="I49" s="6"/>
      <c r="J49" s="4"/>
      <c r="K49" s="4"/>
      <c r="L49" s="4"/>
      <c r="M49" s="138"/>
      <c r="N49" s="139"/>
      <c r="O49" s="6">
        <v>8</v>
      </c>
      <c r="P49" s="6">
        <v>15</v>
      </c>
    </row>
    <row r="50" spans="1:16" ht="19.5" customHeight="1" thickBot="1">
      <c r="A50" s="3"/>
      <c r="B50" s="4"/>
      <c r="C50" s="4"/>
      <c r="D50" s="4"/>
      <c r="E50" s="138"/>
      <c r="F50" s="139"/>
      <c r="G50" s="3"/>
      <c r="H50" s="3"/>
      <c r="I50" s="6"/>
      <c r="J50" s="4"/>
      <c r="K50" s="4"/>
      <c r="L50" s="4"/>
      <c r="M50" s="138"/>
      <c r="N50" s="139"/>
      <c r="O50" s="6">
        <v>9</v>
      </c>
      <c r="P50" s="6">
        <v>14</v>
      </c>
    </row>
    <row r="51" spans="1:16" ht="19.5" customHeight="1" thickBot="1">
      <c r="A51" s="3"/>
      <c r="B51" s="4"/>
      <c r="C51" s="4"/>
      <c r="D51" s="4"/>
      <c r="E51" s="138"/>
      <c r="F51" s="139"/>
      <c r="G51" s="3"/>
      <c r="H51" s="3"/>
      <c r="I51" s="6"/>
      <c r="J51" s="4"/>
      <c r="K51" s="4"/>
      <c r="L51" s="4"/>
      <c r="M51" s="138"/>
      <c r="N51" s="139"/>
      <c r="O51" s="6">
        <v>10</v>
      </c>
      <c r="P51" s="6">
        <v>13</v>
      </c>
    </row>
    <row r="52" spans="1:16" ht="19.5" customHeight="1" thickBot="1">
      <c r="A52" s="3"/>
      <c r="B52" s="4"/>
      <c r="C52" s="4"/>
      <c r="D52" s="4"/>
      <c r="E52" s="138"/>
      <c r="F52" s="139"/>
      <c r="G52" s="3"/>
      <c r="H52" s="3"/>
      <c r="I52" s="6"/>
      <c r="J52" s="4"/>
      <c r="K52" s="4"/>
      <c r="L52" s="4"/>
      <c r="M52" s="138"/>
      <c r="N52" s="139"/>
      <c r="O52" s="6">
        <v>11</v>
      </c>
      <c r="P52" s="6">
        <v>12</v>
      </c>
    </row>
    <row r="53" spans="1:16" ht="19.5" customHeight="1" thickBot="1">
      <c r="A53" s="3"/>
      <c r="B53" s="4"/>
      <c r="C53" s="4"/>
      <c r="D53" s="4"/>
      <c r="E53" s="138"/>
      <c r="F53" s="139"/>
      <c r="G53" s="3"/>
      <c r="H53" s="3"/>
      <c r="I53" s="6"/>
      <c r="J53" s="4"/>
      <c r="K53" s="4"/>
      <c r="L53" s="4"/>
      <c r="M53" s="138"/>
      <c r="N53" s="139"/>
      <c r="O53" s="6">
        <v>12</v>
      </c>
      <c r="P53" s="6">
        <v>11</v>
      </c>
    </row>
    <row r="54" spans="1:16" ht="19.5" customHeight="1" thickBot="1">
      <c r="A54" s="3"/>
      <c r="B54" s="4"/>
      <c r="C54" s="4"/>
      <c r="D54" s="4"/>
      <c r="E54" s="138"/>
      <c r="F54" s="139"/>
      <c r="G54" s="3"/>
      <c r="H54" s="3"/>
      <c r="I54" s="6"/>
      <c r="J54" s="4"/>
      <c r="K54" s="4"/>
      <c r="L54" s="4"/>
      <c r="M54" s="138"/>
      <c r="N54" s="139"/>
      <c r="O54" s="6">
        <v>13</v>
      </c>
      <c r="P54" s="6">
        <v>10</v>
      </c>
    </row>
    <row r="55" spans="1:16" ht="19.5" customHeight="1" thickBot="1">
      <c r="A55" s="3"/>
      <c r="B55" s="4"/>
      <c r="C55" s="4"/>
      <c r="D55" s="4"/>
      <c r="E55" s="138"/>
      <c r="F55" s="139"/>
      <c r="G55" s="3"/>
      <c r="H55" s="3"/>
      <c r="I55" s="6"/>
      <c r="J55" s="4"/>
      <c r="K55" s="4"/>
      <c r="L55" s="4"/>
      <c r="M55" s="138"/>
      <c r="N55" s="139"/>
      <c r="O55" s="6">
        <v>14</v>
      </c>
      <c r="P55" s="6">
        <v>9</v>
      </c>
    </row>
    <row r="56" spans="1:16" ht="19.5" customHeight="1" thickBot="1">
      <c r="A56" s="3"/>
      <c r="B56" s="4"/>
      <c r="C56" s="4"/>
      <c r="D56" s="4"/>
      <c r="E56" s="138"/>
      <c r="F56" s="139"/>
      <c r="G56" s="3"/>
      <c r="H56" s="3"/>
      <c r="I56" s="6"/>
      <c r="J56" s="4"/>
      <c r="K56" s="4"/>
      <c r="L56" s="4"/>
      <c r="M56" s="138"/>
      <c r="N56" s="139"/>
      <c r="O56" s="6">
        <v>15</v>
      </c>
      <c r="P56" s="6">
        <v>8</v>
      </c>
    </row>
    <row r="57" spans="1:16" ht="19.5" customHeight="1" thickBot="1">
      <c r="A57" s="3"/>
      <c r="B57" s="4"/>
      <c r="C57" s="4"/>
      <c r="D57" s="4"/>
      <c r="E57" s="138"/>
      <c r="F57" s="139"/>
      <c r="G57" s="3"/>
      <c r="H57" s="3"/>
      <c r="I57" s="6"/>
      <c r="J57" s="4"/>
      <c r="K57" s="4"/>
      <c r="L57" s="4"/>
      <c r="M57" s="138"/>
      <c r="N57" s="139"/>
      <c r="O57" s="6">
        <v>16</v>
      </c>
      <c r="P57" s="6">
        <v>7</v>
      </c>
    </row>
    <row r="58" spans="1:16" ht="19.5" customHeight="1" thickBot="1">
      <c r="A58" s="3"/>
      <c r="B58" s="4"/>
      <c r="C58" s="4"/>
      <c r="D58" s="4"/>
      <c r="E58" s="138"/>
      <c r="F58" s="139"/>
      <c r="G58" s="3"/>
      <c r="H58" s="3"/>
      <c r="I58" s="6"/>
      <c r="J58" s="4"/>
      <c r="K58" s="4"/>
      <c r="L58" s="4"/>
      <c r="M58" s="138"/>
      <c r="N58" s="139"/>
      <c r="O58" s="6">
        <v>17</v>
      </c>
      <c r="P58" s="6">
        <v>6</v>
      </c>
    </row>
    <row r="59" spans="1:16" ht="19.5" customHeight="1" thickBot="1">
      <c r="A59" s="3"/>
      <c r="B59" s="4"/>
      <c r="C59" s="4"/>
      <c r="D59" s="4"/>
      <c r="E59" s="138"/>
      <c r="F59" s="139"/>
      <c r="G59" s="3"/>
      <c r="H59" s="3"/>
      <c r="I59" s="6"/>
      <c r="J59" s="4"/>
      <c r="K59" s="4"/>
      <c r="L59" s="4"/>
      <c r="M59" s="138"/>
      <c r="N59" s="139"/>
      <c r="O59" s="6">
        <v>18</v>
      </c>
      <c r="P59" s="6">
        <v>5</v>
      </c>
    </row>
    <row r="60" spans="1:16" ht="19.5" customHeight="1" thickBot="1">
      <c r="A60" s="3"/>
      <c r="B60" s="4"/>
      <c r="C60" s="4"/>
      <c r="D60" s="4"/>
      <c r="E60" s="138"/>
      <c r="F60" s="139"/>
      <c r="G60" s="3"/>
      <c r="H60" s="3"/>
      <c r="I60" s="6"/>
      <c r="J60" s="4"/>
      <c r="K60" s="4"/>
      <c r="L60" s="4"/>
      <c r="M60" s="138"/>
      <c r="N60" s="139"/>
      <c r="O60" s="6">
        <v>19</v>
      </c>
      <c r="P60" s="6">
        <v>4</v>
      </c>
    </row>
    <row r="61" spans="1:16" ht="19.5" customHeight="1" thickBot="1">
      <c r="A61" s="3"/>
      <c r="B61" s="4"/>
      <c r="C61" s="4"/>
      <c r="D61" s="4"/>
      <c r="E61" s="138"/>
      <c r="F61" s="139"/>
      <c r="G61" s="3"/>
      <c r="H61" s="3"/>
      <c r="I61" s="6"/>
      <c r="J61" s="4"/>
      <c r="K61" s="4"/>
      <c r="L61" s="4"/>
      <c r="M61" s="138"/>
      <c r="N61" s="139"/>
      <c r="O61" s="6">
        <v>20</v>
      </c>
      <c r="P61" s="6">
        <v>3</v>
      </c>
    </row>
    <row r="62" spans="1:16" ht="19.5" customHeight="1" thickBot="1">
      <c r="A62" s="3"/>
      <c r="B62" s="4"/>
      <c r="C62" s="4"/>
      <c r="D62" s="4"/>
      <c r="E62" s="138"/>
      <c r="F62" s="139"/>
      <c r="G62" s="3"/>
      <c r="H62" s="3"/>
      <c r="I62" s="6"/>
      <c r="J62" s="4"/>
      <c r="K62" s="4"/>
      <c r="L62" s="4"/>
      <c r="M62" s="138"/>
      <c r="N62" s="139"/>
      <c r="O62" s="6">
        <v>21</v>
      </c>
      <c r="P62" s="6">
        <v>2</v>
      </c>
    </row>
    <row r="63" spans="1:16" ht="19.5" customHeight="1" thickBot="1">
      <c r="A63" s="3"/>
      <c r="B63" s="4"/>
      <c r="C63" s="4"/>
      <c r="D63" s="4"/>
      <c r="E63" s="138"/>
      <c r="F63" s="139"/>
      <c r="G63" s="3"/>
      <c r="H63" s="3"/>
      <c r="I63" s="6"/>
      <c r="J63" s="4"/>
      <c r="K63" s="4"/>
      <c r="L63" s="4"/>
      <c r="M63" s="138"/>
      <c r="N63" s="139"/>
      <c r="O63" s="6">
        <v>22</v>
      </c>
      <c r="P63" s="6">
        <v>1</v>
      </c>
    </row>
    <row r="64" spans="1:16" ht="19.5" customHeight="1" thickBot="1">
      <c r="A64" s="3"/>
      <c r="B64" s="4"/>
      <c r="C64" s="4"/>
      <c r="D64" s="4"/>
      <c r="E64" s="138"/>
      <c r="F64" s="139"/>
      <c r="G64" s="3"/>
      <c r="H64" s="3"/>
      <c r="I64" s="6"/>
      <c r="J64" s="4"/>
      <c r="K64" s="4"/>
      <c r="L64" s="4"/>
      <c r="M64" s="138"/>
      <c r="N64" s="139"/>
      <c r="O64" s="6"/>
      <c r="P64" s="6">
        <v>1</v>
      </c>
    </row>
    <row r="65" spans="1:16" ht="19.5" customHeight="1" thickBot="1">
      <c r="A65" s="3"/>
      <c r="B65" s="4"/>
      <c r="C65" s="4"/>
      <c r="D65" s="4"/>
      <c r="E65" s="138"/>
      <c r="F65" s="139"/>
      <c r="G65" s="3"/>
      <c r="H65" s="3"/>
      <c r="I65" s="6"/>
      <c r="J65" s="4"/>
      <c r="K65" s="4"/>
      <c r="L65" s="4"/>
      <c r="M65" s="138"/>
      <c r="N65" s="139"/>
      <c r="O65" s="6"/>
      <c r="P65" s="6">
        <v>1</v>
      </c>
    </row>
    <row r="66" spans="1:16" ht="19.5" customHeight="1" thickBot="1">
      <c r="A66" s="3"/>
      <c r="B66" s="4"/>
      <c r="C66" s="4"/>
      <c r="D66" s="4"/>
      <c r="E66" s="138"/>
      <c r="F66" s="139"/>
      <c r="G66" s="3"/>
      <c r="H66" s="3"/>
      <c r="I66" s="6"/>
      <c r="J66" s="4"/>
      <c r="K66" s="4"/>
      <c r="L66" s="4"/>
      <c r="M66" s="138"/>
      <c r="N66" s="139"/>
      <c r="O66" s="6"/>
      <c r="P66" s="6">
        <v>1</v>
      </c>
    </row>
    <row r="67" spans="1:16" ht="19.5" customHeight="1" thickBot="1">
      <c r="A67" s="3"/>
      <c r="B67" s="4"/>
      <c r="C67" s="4"/>
      <c r="D67" s="4"/>
      <c r="E67" s="138"/>
      <c r="F67" s="139"/>
      <c r="G67" s="3"/>
      <c r="H67" s="3"/>
      <c r="I67" s="6"/>
      <c r="J67" s="4"/>
      <c r="K67" s="4"/>
      <c r="L67" s="4"/>
      <c r="M67" s="138"/>
      <c r="N67" s="139"/>
      <c r="O67" s="6"/>
      <c r="P67" s="6">
        <v>1</v>
      </c>
    </row>
    <row r="68" spans="1:16" ht="19.5" customHeight="1" thickBot="1">
      <c r="A68" s="3"/>
      <c r="B68" s="4"/>
      <c r="C68" s="4"/>
      <c r="D68" s="4"/>
      <c r="E68" s="138"/>
      <c r="F68" s="139"/>
      <c r="G68" s="3"/>
      <c r="H68" s="3"/>
      <c r="I68" s="6"/>
      <c r="J68" s="4"/>
      <c r="K68" s="4"/>
      <c r="L68" s="4"/>
      <c r="M68" s="138"/>
      <c r="N68" s="139"/>
      <c r="O68" s="6"/>
      <c r="P68" s="6">
        <v>1</v>
      </c>
    </row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</sheetData>
  <sheetProtection/>
  <mergeCells count="125">
    <mergeCell ref="E24:F24"/>
    <mergeCell ref="E25:F25"/>
    <mergeCell ref="E26:F26"/>
    <mergeCell ref="E27:F27"/>
    <mergeCell ref="E16:F16"/>
    <mergeCell ref="E17:F17"/>
    <mergeCell ref="E18:F18"/>
    <mergeCell ref="E19:F19"/>
    <mergeCell ref="E20:F20"/>
    <mergeCell ref="E21:F21"/>
    <mergeCell ref="I1:P1"/>
    <mergeCell ref="I2:I3"/>
    <mergeCell ref="J2:J3"/>
    <mergeCell ref="L2:L3"/>
    <mergeCell ref="M2:N2"/>
    <mergeCell ref="O2:O3"/>
    <mergeCell ref="P2:P3"/>
    <mergeCell ref="M3:N3"/>
    <mergeCell ref="E3:F3"/>
    <mergeCell ref="E22:F22"/>
    <mergeCell ref="E23:F23"/>
    <mergeCell ref="E10:F10"/>
    <mergeCell ref="E11:F11"/>
    <mergeCell ref="E12:F12"/>
    <mergeCell ref="E13:F13"/>
    <mergeCell ref="E14:F14"/>
    <mergeCell ref="E15:F15"/>
    <mergeCell ref="M13:N13"/>
    <mergeCell ref="M14:N14"/>
    <mergeCell ref="A1:H1"/>
    <mergeCell ref="A2:A3"/>
    <mergeCell ref="B2:B3"/>
    <mergeCell ref="D2:D3"/>
    <mergeCell ref="E2:F2"/>
    <mergeCell ref="G2:G3"/>
    <mergeCell ref="M4:N4"/>
    <mergeCell ref="H2:H3"/>
    <mergeCell ref="M5:N5"/>
    <mergeCell ref="M6:N6"/>
    <mergeCell ref="M7:N7"/>
    <mergeCell ref="M8:N8"/>
    <mergeCell ref="M21:N21"/>
    <mergeCell ref="M20:N20"/>
    <mergeCell ref="M9:N9"/>
    <mergeCell ref="M10:N10"/>
    <mergeCell ref="M11:N11"/>
    <mergeCell ref="M12:N12"/>
    <mergeCell ref="M22:N22"/>
    <mergeCell ref="M23:N23"/>
    <mergeCell ref="M24:N24"/>
    <mergeCell ref="M25:N25"/>
    <mergeCell ref="M26:N26"/>
    <mergeCell ref="M15:N15"/>
    <mergeCell ref="M16:N16"/>
    <mergeCell ref="M17:N17"/>
    <mergeCell ref="M18:N18"/>
    <mergeCell ref="M19:N19"/>
    <mergeCell ref="E61:F61"/>
    <mergeCell ref="E62:F62"/>
    <mergeCell ref="M27:N27"/>
    <mergeCell ref="M28:N28"/>
    <mergeCell ref="M29:N29"/>
    <mergeCell ref="M30:N30"/>
    <mergeCell ref="A39:H39"/>
    <mergeCell ref="A40:A41"/>
    <mergeCell ref="B40:B41"/>
    <mergeCell ref="D40:D41"/>
    <mergeCell ref="E54:F54"/>
    <mergeCell ref="E55:F55"/>
    <mergeCell ref="E67:F67"/>
    <mergeCell ref="E68:F68"/>
    <mergeCell ref="I39:P39"/>
    <mergeCell ref="I40:I41"/>
    <mergeCell ref="J40:J41"/>
    <mergeCell ref="L40:L41"/>
    <mergeCell ref="M40:N40"/>
    <mergeCell ref="E60:F60"/>
    <mergeCell ref="E28:F28"/>
    <mergeCell ref="E29:F29"/>
    <mergeCell ref="E30:F30"/>
    <mergeCell ref="M45:N45"/>
    <mergeCell ref="M46:N46"/>
    <mergeCell ref="E52:F52"/>
    <mergeCell ref="E40:F40"/>
    <mergeCell ref="G40:G41"/>
    <mergeCell ref="H40:H41"/>
    <mergeCell ref="E41:F41"/>
    <mergeCell ref="E49:F49"/>
    <mergeCell ref="E50:F50"/>
    <mergeCell ref="O40:O41"/>
    <mergeCell ref="P40:P41"/>
    <mergeCell ref="M41:N41"/>
    <mergeCell ref="M44:N44"/>
    <mergeCell ref="M47:N47"/>
    <mergeCell ref="M48:N48"/>
    <mergeCell ref="E64:F64"/>
    <mergeCell ref="E65:F65"/>
    <mergeCell ref="E66:F66"/>
    <mergeCell ref="E51:F51"/>
    <mergeCell ref="E56:F56"/>
    <mergeCell ref="E57:F57"/>
    <mergeCell ref="E58:F58"/>
    <mergeCell ref="E59:F59"/>
    <mergeCell ref="E63:F63"/>
    <mergeCell ref="E53:F53"/>
    <mergeCell ref="M68:N68"/>
    <mergeCell ref="M57:N57"/>
    <mergeCell ref="M58:N58"/>
    <mergeCell ref="M59:N59"/>
    <mergeCell ref="M60:N60"/>
    <mergeCell ref="M61:N61"/>
    <mergeCell ref="M62:N62"/>
    <mergeCell ref="M65:N65"/>
    <mergeCell ref="M66:N66"/>
    <mergeCell ref="M67:N67"/>
    <mergeCell ref="M49:N49"/>
    <mergeCell ref="M50:N50"/>
    <mergeCell ref="M63:N63"/>
    <mergeCell ref="M64:N64"/>
    <mergeCell ref="M51:N51"/>
    <mergeCell ref="M52:N52"/>
    <mergeCell ref="M53:N53"/>
    <mergeCell ref="M54:N54"/>
    <mergeCell ref="M55:N55"/>
    <mergeCell ref="M56:N5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AB85"/>
  <sheetViews>
    <sheetView zoomScalePageLayoutView="0" workbookViewId="0" topLeftCell="N52">
      <selection activeCell="P63" sqref="P63"/>
    </sheetView>
  </sheetViews>
  <sheetFormatPr defaultColWidth="9.140625" defaultRowHeight="15"/>
  <cols>
    <col min="1" max="1" width="4.7109375" style="0" customWidth="1"/>
    <col min="2" max="2" width="23.421875" style="0" customWidth="1"/>
    <col min="3" max="3" width="10.57421875" style="0" customWidth="1"/>
    <col min="5" max="10" width="6.57421875" style="0" customWidth="1"/>
    <col min="14" max="14" width="14.8515625" style="0" customWidth="1"/>
    <col min="15" max="15" width="5.7109375" style="0" customWidth="1"/>
    <col min="16" max="16" width="29.7109375" style="0" customWidth="1"/>
    <col min="17" max="17" width="10.7109375" style="0" customWidth="1"/>
    <col min="18" max="18" width="9.7109375" style="0" customWidth="1"/>
    <col min="19" max="25" width="6.57421875" style="0" customWidth="1"/>
  </cols>
  <sheetData>
    <row r="1" spans="1:28" ht="15.75" thickBot="1">
      <c r="A1" s="130" t="s">
        <v>150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 t="s">
        <v>151</v>
      </c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</row>
    <row r="2" spans="1:28" ht="15.75" thickBot="1">
      <c r="A2" s="129" t="s">
        <v>874</v>
      </c>
      <c r="B2" s="129" t="s">
        <v>1</v>
      </c>
      <c r="C2" s="8" t="s">
        <v>46</v>
      </c>
      <c r="D2" s="129" t="s">
        <v>2</v>
      </c>
      <c r="E2" s="129" t="s">
        <v>48</v>
      </c>
      <c r="F2" s="129"/>
      <c r="G2" s="129"/>
      <c r="H2" s="129"/>
      <c r="I2" s="129"/>
      <c r="J2" s="129"/>
      <c r="K2" s="129"/>
      <c r="L2" s="129" t="s">
        <v>49</v>
      </c>
      <c r="M2" s="129" t="s">
        <v>6</v>
      </c>
      <c r="N2" s="129" t="s">
        <v>7</v>
      </c>
      <c r="O2" s="142" t="s">
        <v>874</v>
      </c>
      <c r="P2" s="142" t="s">
        <v>1</v>
      </c>
      <c r="Q2" s="18" t="s">
        <v>46</v>
      </c>
      <c r="R2" s="142" t="s">
        <v>2</v>
      </c>
      <c r="S2" s="142" t="s">
        <v>52</v>
      </c>
      <c r="T2" s="142"/>
      <c r="U2" s="142"/>
      <c r="V2" s="142"/>
      <c r="W2" s="142"/>
      <c r="X2" s="142"/>
      <c r="Y2" s="142"/>
      <c r="Z2" s="142" t="s">
        <v>49</v>
      </c>
      <c r="AA2" s="142" t="s">
        <v>6</v>
      </c>
      <c r="AB2" s="142" t="s">
        <v>7</v>
      </c>
    </row>
    <row r="3" spans="1:28" ht="15.75" thickBot="1">
      <c r="A3" s="129"/>
      <c r="B3" s="129"/>
      <c r="C3" s="9" t="s">
        <v>47</v>
      </c>
      <c r="D3" s="129"/>
      <c r="E3" s="1">
        <v>1</v>
      </c>
      <c r="F3" s="1">
        <v>2</v>
      </c>
      <c r="G3" s="1">
        <v>3</v>
      </c>
      <c r="H3" s="1"/>
      <c r="I3" s="1">
        <v>4</v>
      </c>
      <c r="J3" s="1">
        <v>5</v>
      </c>
      <c r="K3" s="1">
        <v>6</v>
      </c>
      <c r="L3" s="129"/>
      <c r="M3" s="129"/>
      <c r="N3" s="129"/>
      <c r="O3" s="142"/>
      <c r="P3" s="142"/>
      <c r="Q3" s="19" t="s">
        <v>47</v>
      </c>
      <c r="R3" s="142"/>
      <c r="S3" s="17">
        <v>1</v>
      </c>
      <c r="T3" s="17">
        <v>2</v>
      </c>
      <c r="U3" s="17">
        <v>3</v>
      </c>
      <c r="V3" s="17"/>
      <c r="W3" s="17">
        <v>4</v>
      </c>
      <c r="X3" s="17">
        <v>5</v>
      </c>
      <c r="Y3" s="17">
        <v>6</v>
      </c>
      <c r="Z3" s="142"/>
      <c r="AA3" s="142"/>
      <c r="AB3" s="142"/>
    </row>
    <row r="4" spans="1:28" ht="19.5" customHeight="1" thickBot="1">
      <c r="A4" s="1">
        <v>2</v>
      </c>
      <c r="B4" s="15" t="s">
        <v>239</v>
      </c>
      <c r="C4" s="15">
        <v>1999</v>
      </c>
      <c r="D4" s="15" t="s">
        <v>221</v>
      </c>
      <c r="E4" s="16">
        <v>4.73</v>
      </c>
      <c r="F4" s="16">
        <v>4.59</v>
      </c>
      <c r="G4" s="16">
        <v>4.72</v>
      </c>
      <c r="H4" s="16"/>
      <c r="I4" s="16"/>
      <c r="J4" s="16"/>
      <c r="K4" s="15"/>
      <c r="L4" s="16">
        <f aca="true" t="shared" si="0" ref="L4:L32">MAX(E4:K4)</f>
        <v>4.73</v>
      </c>
      <c r="M4" s="52">
        <v>1</v>
      </c>
      <c r="N4" s="1">
        <v>27</v>
      </c>
      <c r="O4" s="17">
        <v>2</v>
      </c>
      <c r="P4" s="15" t="s">
        <v>341</v>
      </c>
      <c r="Q4" s="15"/>
      <c r="R4" s="15">
        <v>9</v>
      </c>
      <c r="S4" s="15">
        <v>4.05</v>
      </c>
      <c r="T4" s="15">
        <v>3.99</v>
      </c>
      <c r="U4" s="15">
        <v>3.83</v>
      </c>
      <c r="V4" s="15"/>
      <c r="W4" s="15"/>
      <c r="X4" s="15"/>
      <c r="Y4" s="15"/>
      <c r="Z4" s="16">
        <f aca="true" t="shared" si="1" ref="Z4:Z23">MAX(S4:Y4)</f>
        <v>4.05</v>
      </c>
      <c r="AA4" s="15">
        <v>1</v>
      </c>
      <c r="AB4" s="17">
        <v>27</v>
      </c>
    </row>
    <row r="5" spans="1:28" ht="19.5" customHeight="1" thickBot="1">
      <c r="A5" s="126">
        <v>2</v>
      </c>
      <c r="B5" s="15" t="s">
        <v>184</v>
      </c>
      <c r="C5" s="15"/>
      <c r="D5" s="15" t="s">
        <v>178</v>
      </c>
      <c r="E5" s="16">
        <v>4.46</v>
      </c>
      <c r="F5" s="16">
        <v>4.31</v>
      </c>
      <c r="G5" s="16">
        <v>4.04</v>
      </c>
      <c r="H5" s="16"/>
      <c r="I5" s="16"/>
      <c r="J5" s="16"/>
      <c r="K5" s="15"/>
      <c r="L5" s="16">
        <f t="shared" si="0"/>
        <v>4.46</v>
      </c>
      <c r="M5" s="52">
        <v>2</v>
      </c>
      <c r="N5" s="1">
        <v>24</v>
      </c>
      <c r="O5" s="127">
        <v>2</v>
      </c>
      <c r="P5" s="15" t="s">
        <v>343</v>
      </c>
      <c r="Q5" s="15"/>
      <c r="R5" s="15">
        <v>4</v>
      </c>
      <c r="S5" s="15" t="s">
        <v>357</v>
      </c>
      <c r="T5" s="15">
        <v>2.92</v>
      </c>
      <c r="U5" s="15">
        <v>3.92</v>
      </c>
      <c r="V5" s="15"/>
      <c r="W5" s="15"/>
      <c r="X5" s="15"/>
      <c r="Y5" s="15"/>
      <c r="Z5" s="16">
        <f t="shared" si="1"/>
        <v>3.92</v>
      </c>
      <c r="AA5" s="15">
        <v>2</v>
      </c>
      <c r="AB5" s="17">
        <v>24</v>
      </c>
    </row>
    <row r="6" spans="1:28" ht="19.5" customHeight="1" thickBot="1">
      <c r="A6" s="126">
        <v>2</v>
      </c>
      <c r="B6" s="15" t="s">
        <v>258</v>
      </c>
      <c r="C6" s="15">
        <v>1999</v>
      </c>
      <c r="D6" s="15">
        <v>5</v>
      </c>
      <c r="E6" s="16">
        <v>4.1</v>
      </c>
      <c r="F6" s="16">
        <v>4.19</v>
      </c>
      <c r="G6" s="16">
        <v>4.2</v>
      </c>
      <c r="H6" s="16"/>
      <c r="I6" s="16"/>
      <c r="J6" s="16"/>
      <c r="K6" s="15"/>
      <c r="L6" s="16">
        <f t="shared" si="0"/>
        <v>4.2</v>
      </c>
      <c r="M6" s="52">
        <v>3</v>
      </c>
      <c r="N6" s="1">
        <v>21</v>
      </c>
      <c r="O6" s="127">
        <v>2</v>
      </c>
      <c r="P6" s="15" t="s">
        <v>160</v>
      </c>
      <c r="Q6" s="15"/>
      <c r="R6" s="15" t="s">
        <v>144</v>
      </c>
      <c r="S6" s="15" t="s">
        <v>357</v>
      </c>
      <c r="T6" s="15">
        <v>3.85</v>
      </c>
      <c r="U6" s="15">
        <v>3.81</v>
      </c>
      <c r="V6" s="15"/>
      <c r="W6" s="15"/>
      <c r="X6" s="15"/>
      <c r="Y6" s="15"/>
      <c r="Z6" s="16">
        <f t="shared" si="1"/>
        <v>3.85</v>
      </c>
      <c r="AA6" s="15">
        <v>3</v>
      </c>
      <c r="AB6" s="17">
        <v>21</v>
      </c>
    </row>
    <row r="7" spans="1:28" ht="19.5" customHeight="1" thickBot="1">
      <c r="A7" s="1">
        <v>3</v>
      </c>
      <c r="B7" s="15" t="s">
        <v>367</v>
      </c>
      <c r="C7" s="15"/>
      <c r="D7" s="15">
        <v>3</v>
      </c>
      <c r="E7" s="16">
        <v>4.17</v>
      </c>
      <c r="F7" s="16" t="s">
        <v>357</v>
      </c>
      <c r="G7" s="16">
        <v>3.5</v>
      </c>
      <c r="H7" s="16"/>
      <c r="I7" s="16"/>
      <c r="J7" s="16"/>
      <c r="K7" s="15"/>
      <c r="L7" s="16">
        <f t="shared" si="0"/>
        <v>4.17</v>
      </c>
      <c r="M7" s="52">
        <v>4</v>
      </c>
      <c r="N7" s="1">
        <v>19</v>
      </c>
      <c r="O7" s="102">
        <v>3</v>
      </c>
      <c r="P7" s="15" t="s">
        <v>533</v>
      </c>
      <c r="Q7" s="15"/>
      <c r="R7" s="15">
        <v>2</v>
      </c>
      <c r="S7" s="15" t="s">
        <v>357</v>
      </c>
      <c r="T7" s="15">
        <v>3.74</v>
      </c>
      <c r="U7" s="15">
        <v>3.41</v>
      </c>
      <c r="V7" s="15"/>
      <c r="W7" s="15"/>
      <c r="X7" s="15"/>
      <c r="Y7" s="15"/>
      <c r="Z7" s="16">
        <f t="shared" si="1"/>
        <v>3.74</v>
      </c>
      <c r="AA7" s="15">
        <v>4</v>
      </c>
      <c r="AB7" s="17">
        <v>19</v>
      </c>
    </row>
    <row r="8" spans="1:28" ht="19.5" customHeight="1" thickBot="1">
      <c r="A8" s="126">
        <v>3</v>
      </c>
      <c r="B8" s="15" t="s">
        <v>924</v>
      </c>
      <c r="C8" s="15"/>
      <c r="D8" s="15">
        <v>3</v>
      </c>
      <c r="E8" s="16">
        <v>3.22</v>
      </c>
      <c r="F8" s="16">
        <v>4.05</v>
      </c>
      <c r="G8" s="16" t="s">
        <v>357</v>
      </c>
      <c r="H8" s="16"/>
      <c r="I8" s="16"/>
      <c r="J8" s="16"/>
      <c r="K8" s="15"/>
      <c r="L8" s="16">
        <f t="shared" si="0"/>
        <v>4.05</v>
      </c>
      <c r="M8" s="52">
        <v>5</v>
      </c>
      <c r="N8" s="1"/>
      <c r="O8" s="127">
        <v>3</v>
      </c>
      <c r="P8" s="4" t="s">
        <v>255</v>
      </c>
      <c r="Q8" s="4">
        <v>2000</v>
      </c>
      <c r="R8" s="4">
        <v>5</v>
      </c>
      <c r="S8" s="15">
        <v>3.22</v>
      </c>
      <c r="T8" s="15" t="s">
        <v>357</v>
      </c>
      <c r="U8" s="15">
        <v>3.67</v>
      </c>
      <c r="V8" s="15"/>
      <c r="W8" s="15"/>
      <c r="X8" s="15"/>
      <c r="Y8" s="15"/>
      <c r="Z8" s="16">
        <f t="shared" si="1"/>
        <v>3.67</v>
      </c>
      <c r="AA8" s="15">
        <v>5</v>
      </c>
      <c r="AB8" s="17">
        <v>18</v>
      </c>
    </row>
    <row r="9" spans="1:28" ht="19.5" customHeight="1" thickBot="1">
      <c r="A9" s="126">
        <v>3</v>
      </c>
      <c r="B9" s="15" t="s">
        <v>535</v>
      </c>
      <c r="C9" s="15"/>
      <c r="D9" s="15" t="s">
        <v>536</v>
      </c>
      <c r="E9" s="16">
        <v>3.5</v>
      </c>
      <c r="F9" s="16">
        <v>3.93</v>
      </c>
      <c r="G9" s="16">
        <v>3.72</v>
      </c>
      <c r="H9" s="16"/>
      <c r="I9" s="16"/>
      <c r="J9" s="16"/>
      <c r="K9" s="15"/>
      <c r="L9" s="16">
        <f t="shared" si="0"/>
        <v>3.93</v>
      </c>
      <c r="M9" s="52">
        <v>6</v>
      </c>
      <c r="N9" s="1">
        <v>18</v>
      </c>
      <c r="O9" s="127">
        <v>3</v>
      </c>
      <c r="P9" s="15" t="s">
        <v>351</v>
      </c>
      <c r="Q9" s="15"/>
      <c r="R9" s="15" t="s">
        <v>348</v>
      </c>
      <c r="S9" s="16">
        <v>3.6</v>
      </c>
      <c r="T9" s="16">
        <v>3.6</v>
      </c>
      <c r="U9" s="15">
        <v>3.57</v>
      </c>
      <c r="V9" s="15"/>
      <c r="W9" s="15"/>
      <c r="X9" s="15"/>
      <c r="Y9" s="15"/>
      <c r="Z9" s="15">
        <f t="shared" si="1"/>
        <v>3.6</v>
      </c>
      <c r="AA9" s="15">
        <v>6</v>
      </c>
      <c r="AB9" s="17">
        <v>17</v>
      </c>
    </row>
    <row r="10" spans="1:28" ht="19.5" customHeight="1" thickBot="1">
      <c r="A10" s="126">
        <v>3</v>
      </c>
      <c r="B10" s="15" t="s">
        <v>539</v>
      </c>
      <c r="C10" s="15"/>
      <c r="D10" s="15">
        <v>10</v>
      </c>
      <c r="E10" s="16">
        <v>3.85</v>
      </c>
      <c r="F10" s="16">
        <v>3.81</v>
      </c>
      <c r="G10" s="16" t="s">
        <v>357</v>
      </c>
      <c r="H10" s="16"/>
      <c r="I10" s="16"/>
      <c r="J10" s="16"/>
      <c r="K10" s="15"/>
      <c r="L10" s="16">
        <f t="shared" si="0"/>
        <v>3.85</v>
      </c>
      <c r="M10" s="52">
        <v>7</v>
      </c>
      <c r="N10" s="1">
        <v>17</v>
      </c>
      <c r="O10" s="127">
        <v>3</v>
      </c>
      <c r="P10" s="15" t="s">
        <v>936</v>
      </c>
      <c r="Q10" s="15"/>
      <c r="R10" s="15">
        <v>8</v>
      </c>
      <c r="S10" s="15">
        <v>3.58</v>
      </c>
      <c r="T10" s="15">
        <v>3.43</v>
      </c>
      <c r="U10" s="16">
        <v>3.52</v>
      </c>
      <c r="V10" s="15"/>
      <c r="W10" s="15"/>
      <c r="X10" s="15"/>
      <c r="Y10" s="15"/>
      <c r="Z10" s="16">
        <f t="shared" si="1"/>
        <v>3.58</v>
      </c>
      <c r="AA10" s="15">
        <v>7</v>
      </c>
      <c r="AB10" s="17"/>
    </row>
    <row r="11" spans="1:28" ht="19.5" customHeight="1" thickBot="1">
      <c r="A11" s="126">
        <v>3</v>
      </c>
      <c r="B11" s="15" t="s">
        <v>211</v>
      </c>
      <c r="C11" s="15">
        <v>2000</v>
      </c>
      <c r="D11" s="15" t="s">
        <v>133</v>
      </c>
      <c r="E11" s="15" t="s">
        <v>357</v>
      </c>
      <c r="F11" s="15" t="s">
        <v>357</v>
      </c>
      <c r="G11" s="15">
        <v>3.85</v>
      </c>
      <c r="H11" s="15"/>
      <c r="I11" s="15"/>
      <c r="J11" s="15"/>
      <c r="K11" s="15"/>
      <c r="L11" s="16">
        <f t="shared" si="0"/>
        <v>3.85</v>
      </c>
      <c r="M11" s="52">
        <v>8</v>
      </c>
      <c r="N11" s="1">
        <v>16</v>
      </c>
      <c r="O11" s="127">
        <v>3</v>
      </c>
      <c r="P11" s="15" t="s">
        <v>352</v>
      </c>
      <c r="Q11" s="15"/>
      <c r="R11" s="15">
        <v>4</v>
      </c>
      <c r="S11" s="15">
        <v>3.2</v>
      </c>
      <c r="T11" s="15">
        <v>3.54</v>
      </c>
      <c r="U11" s="15">
        <v>3.32</v>
      </c>
      <c r="V11" s="15"/>
      <c r="W11" s="15"/>
      <c r="X11" s="15"/>
      <c r="Y11" s="15"/>
      <c r="Z11" s="16">
        <f t="shared" si="1"/>
        <v>3.54</v>
      </c>
      <c r="AA11" s="15">
        <v>8</v>
      </c>
      <c r="AB11" s="17">
        <v>16</v>
      </c>
    </row>
    <row r="12" spans="1:28" ht="19.5" customHeight="1" thickBot="1">
      <c r="A12" s="126">
        <v>3</v>
      </c>
      <c r="B12" s="4" t="s">
        <v>386</v>
      </c>
      <c r="C12" s="4"/>
      <c r="D12" s="4">
        <v>2</v>
      </c>
      <c r="E12" s="16">
        <v>3.8</v>
      </c>
      <c r="F12" s="16">
        <v>3.79</v>
      </c>
      <c r="G12" s="16">
        <v>3.33</v>
      </c>
      <c r="H12" s="16"/>
      <c r="I12" s="16"/>
      <c r="J12" s="16"/>
      <c r="K12" s="15"/>
      <c r="L12" s="16">
        <f t="shared" si="0"/>
        <v>3.8</v>
      </c>
      <c r="M12" s="52">
        <v>9</v>
      </c>
      <c r="N12" s="1">
        <v>15</v>
      </c>
      <c r="O12" s="127">
        <v>3</v>
      </c>
      <c r="P12" s="15" t="s">
        <v>298</v>
      </c>
      <c r="Q12" s="15">
        <v>1999</v>
      </c>
      <c r="R12" s="15">
        <v>8</v>
      </c>
      <c r="S12" s="15">
        <v>2.83</v>
      </c>
      <c r="T12" s="15" t="s">
        <v>357</v>
      </c>
      <c r="U12" s="16">
        <v>3.5</v>
      </c>
      <c r="V12" s="15"/>
      <c r="W12" s="15"/>
      <c r="X12" s="15"/>
      <c r="Y12" s="15"/>
      <c r="Z12" s="16">
        <f t="shared" si="1"/>
        <v>3.5</v>
      </c>
      <c r="AA12" s="15">
        <v>9</v>
      </c>
      <c r="AB12" s="17">
        <v>15</v>
      </c>
    </row>
    <row r="13" spans="1:28" ht="19.5" customHeight="1" thickBot="1">
      <c r="A13" s="126">
        <v>3</v>
      </c>
      <c r="B13" s="15" t="s">
        <v>542</v>
      </c>
      <c r="C13" s="15"/>
      <c r="D13" s="15">
        <v>2</v>
      </c>
      <c r="E13" s="16">
        <v>3.75</v>
      </c>
      <c r="F13" s="16">
        <v>3.29</v>
      </c>
      <c r="G13" s="16">
        <v>3.5</v>
      </c>
      <c r="H13" s="16"/>
      <c r="I13" s="16"/>
      <c r="J13" s="16"/>
      <c r="K13" s="15"/>
      <c r="L13" s="16">
        <f t="shared" si="0"/>
        <v>3.75</v>
      </c>
      <c r="M13" s="52">
        <v>10</v>
      </c>
      <c r="N13" s="1">
        <v>14</v>
      </c>
      <c r="O13" s="102"/>
      <c r="P13" s="15" t="s">
        <v>196</v>
      </c>
      <c r="Q13" s="15">
        <v>2000</v>
      </c>
      <c r="R13" s="15" t="s">
        <v>191</v>
      </c>
      <c r="S13" s="16">
        <v>3.3</v>
      </c>
      <c r="T13" s="16" t="s">
        <v>357</v>
      </c>
      <c r="U13" s="15">
        <v>3.11</v>
      </c>
      <c r="V13" s="15"/>
      <c r="W13" s="15"/>
      <c r="X13" s="15"/>
      <c r="Y13" s="15"/>
      <c r="Z13" s="16">
        <f t="shared" si="1"/>
        <v>3.3</v>
      </c>
      <c r="AA13" s="15">
        <v>10</v>
      </c>
      <c r="AB13" s="17">
        <v>14</v>
      </c>
    </row>
    <row r="14" spans="1:28" ht="19.5" customHeight="1" thickBot="1">
      <c r="A14" s="126">
        <v>3</v>
      </c>
      <c r="B14" s="15" t="s">
        <v>368</v>
      </c>
      <c r="C14" s="15"/>
      <c r="D14" s="15">
        <v>9</v>
      </c>
      <c r="E14" s="16">
        <v>2.75</v>
      </c>
      <c r="F14" s="16" t="s">
        <v>357</v>
      </c>
      <c r="G14" s="16">
        <v>3.7</v>
      </c>
      <c r="H14" s="16"/>
      <c r="I14" s="16"/>
      <c r="J14" s="16"/>
      <c r="K14" s="15"/>
      <c r="L14" s="16">
        <f t="shared" si="0"/>
        <v>3.7</v>
      </c>
      <c r="M14" s="52">
        <v>11</v>
      </c>
      <c r="N14" s="1">
        <v>13</v>
      </c>
      <c r="O14" s="102"/>
      <c r="P14" s="15" t="s">
        <v>339</v>
      </c>
      <c r="Q14" s="15"/>
      <c r="R14" s="15" t="s">
        <v>340</v>
      </c>
      <c r="S14" s="15">
        <v>3.05</v>
      </c>
      <c r="T14" s="16">
        <v>3.1</v>
      </c>
      <c r="U14" s="15">
        <v>3.23</v>
      </c>
      <c r="V14" s="15"/>
      <c r="W14" s="15"/>
      <c r="X14" s="15"/>
      <c r="Y14" s="15"/>
      <c r="Z14" s="16">
        <f t="shared" si="1"/>
        <v>3.23</v>
      </c>
      <c r="AA14" s="15">
        <v>11</v>
      </c>
      <c r="AB14" s="17">
        <v>13</v>
      </c>
    </row>
    <row r="15" spans="1:28" ht="19.5" customHeight="1" thickBot="1">
      <c r="A15" s="126">
        <v>3</v>
      </c>
      <c r="B15" s="15" t="s">
        <v>543</v>
      </c>
      <c r="C15" s="15"/>
      <c r="D15" s="15">
        <v>5</v>
      </c>
      <c r="E15" s="16">
        <v>3.33</v>
      </c>
      <c r="F15" s="16">
        <v>3.69</v>
      </c>
      <c r="G15" s="16" t="s">
        <v>357</v>
      </c>
      <c r="H15" s="16"/>
      <c r="I15" s="16"/>
      <c r="J15" s="16"/>
      <c r="K15" s="15"/>
      <c r="L15" s="16">
        <f t="shared" si="0"/>
        <v>3.69</v>
      </c>
      <c r="M15" s="52">
        <v>12</v>
      </c>
      <c r="N15" s="1">
        <v>12</v>
      </c>
      <c r="O15" s="102"/>
      <c r="P15" s="15" t="s">
        <v>257</v>
      </c>
      <c r="Q15" s="15">
        <v>1999</v>
      </c>
      <c r="R15" s="15">
        <v>5</v>
      </c>
      <c r="S15" s="15" t="s">
        <v>357</v>
      </c>
      <c r="T15" s="15">
        <v>3.23</v>
      </c>
      <c r="U15" s="15" t="s">
        <v>357</v>
      </c>
      <c r="V15" s="15"/>
      <c r="W15" s="15"/>
      <c r="X15" s="15"/>
      <c r="Y15" s="15"/>
      <c r="Z15" s="16">
        <f t="shared" si="1"/>
        <v>3.23</v>
      </c>
      <c r="AA15" s="15">
        <v>12</v>
      </c>
      <c r="AB15" s="17">
        <v>12</v>
      </c>
    </row>
    <row r="16" spans="1:28" ht="19.5" customHeight="1" thickBot="1">
      <c r="A16" s="126">
        <v>3</v>
      </c>
      <c r="B16" s="56" t="s">
        <v>322</v>
      </c>
      <c r="C16" s="4">
        <v>2000</v>
      </c>
      <c r="D16" s="56">
        <v>3</v>
      </c>
      <c r="E16" s="16">
        <v>3.68</v>
      </c>
      <c r="F16" s="16" t="s">
        <v>357</v>
      </c>
      <c r="G16" s="16">
        <v>3.42</v>
      </c>
      <c r="H16" s="16"/>
      <c r="I16" s="16"/>
      <c r="J16" s="16"/>
      <c r="K16" s="15"/>
      <c r="L16" s="16">
        <f t="shared" si="0"/>
        <v>3.68</v>
      </c>
      <c r="M16" s="52">
        <v>13</v>
      </c>
      <c r="N16" s="1">
        <v>11</v>
      </c>
      <c r="O16" s="102"/>
      <c r="P16" s="4" t="s">
        <v>326</v>
      </c>
      <c r="Q16" s="4">
        <v>1999</v>
      </c>
      <c r="R16" s="4">
        <v>3</v>
      </c>
      <c r="S16" s="15" t="s">
        <v>357</v>
      </c>
      <c r="T16" s="15">
        <v>2.94</v>
      </c>
      <c r="U16" s="16">
        <v>3.2</v>
      </c>
      <c r="V16" s="15"/>
      <c r="W16" s="15"/>
      <c r="X16" s="15"/>
      <c r="Y16" s="15"/>
      <c r="Z16" s="16">
        <f t="shared" si="1"/>
        <v>3.2</v>
      </c>
      <c r="AA16" s="15">
        <v>13</v>
      </c>
      <c r="AB16" s="17">
        <v>11</v>
      </c>
    </row>
    <row r="17" spans="1:28" ht="19.5" customHeight="1" thickBot="1">
      <c r="A17" s="126">
        <v>3</v>
      </c>
      <c r="B17" s="4" t="s">
        <v>925</v>
      </c>
      <c r="C17" s="4">
        <v>1999</v>
      </c>
      <c r="D17" s="4">
        <v>3</v>
      </c>
      <c r="E17" s="16" t="s">
        <v>357</v>
      </c>
      <c r="F17" s="16">
        <v>3.62</v>
      </c>
      <c r="G17" s="16">
        <v>3.56</v>
      </c>
      <c r="H17" s="16"/>
      <c r="I17" s="16"/>
      <c r="J17" s="16"/>
      <c r="K17" s="15"/>
      <c r="L17" s="16">
        <f t="shared" si="0"/>
        <v>3.62</v>
      </c>
      <c r="M17" s="52">
        <v>14</v>
      </c>
      <c r="N17" s="1"/>
      <c r="O17" s="102"/>
      <c r="P17" s="15" t="s">
        <v>347</v>
      </c>
      <c r="Q17" s="15"/>
      <c r="R17" s="15" t="s">
        <v>348</v>
      </c>
      <c r="S17" s="15" t="s">
        <v>357</v>
      </c>
      <c r="T17" s="15" t="s">
        <v>357</v>
      </c>
      <c r="U17" s="15">
        <v>3.17</v>
      </c>
      <c r="V17" s="15"/>
      <c r="W17" s="15"/>
      <c r="X17" s="15"/>
      <c r="Y17" s="15"/>
      <c r="Z17" s="16">
        <f t="shared" si="1"/>
        <v>3.17</v>
      </c>
      <c r="AA17" s="15">
        <v>14</v>
      </c>
      <c r="AB17" s="17">
        <v>10</v>
      </c>
    </row>
    <row r="18" spans="1:28" ht="19.5" customHeight="1" thickBot="1">
      <c r="A18" s="1"/>
      <c r="B18" s="15" t="s">
        <v>369</v>
      </c>
      <c r="C18" s="15"/>
      <c r="D18" s="15">
        <v>9</v>
      </c>
      <c r="E18" s="16">
        <v>3.55</v>
      </c>
      <c r="F18" s="16">
        <v>3.2</v>
      </c>
      <c r="G18" s="16">
        <v>3.48</v>
      </c>
      <c r="H18" s="16"/>
      <c r="I18" s="16"/>
      <c r="J18" s="16"/>
      <c r="K18" s="15"/>
      <c r="L18" s="16">
        <f t="shared" si="0"/>
        <v>3.55</v>
      </c>
      <c r="M18" s="52">
        <v>15</v>
      </c>
      <c r="N18" s="1">
        <v>10</v>
      </c>
      <c r="O18" s="102"/>
      <c r="P18" s="15" t="s">
        <v>349</v>
      </c>
      <c r="Q18" s="15"/>
      <c r="R18" s="15">
        <v>2</v>
      </c>
      <c r="S18" s="15">
        <v>3.13</v>
      </c>
      <c r="T18" s="15">
        <v>2.14</v>
      </c>
      <c r="U18" s="15">
        <v>2.88</v>
      </c>
      <c r="V18" s="15"/>
      <c r="W18" s="15"/>
      <c r="X18" s="15"/>
      <c r="Y18" s="15"/>
      <c r="Z18" s="16">
        <f t="shared" si="1"/>
        <v>3.13</v>
      </c>
      <c r="AA18" s="15">
        <v>15</v>
      </c>
      <c r="AB18" s="17">
        <v>9</v>
      </c>
    </row>
    <row r="19" spans="1:28" ht="19.5" customHeight="1" thickBot="1">
      <c r="A19" s="1"/>
      <c r="B19" s="15" t="s">
        <v>923</v>
      </c>
      <c r="C19" s="15">
        <v>1999</v>
      </c>
      <c r="D19" s="15">
        <v>8</v>
      </c>
      <c r="E19" s="16">
        <v>3.51</v>
      </c>
      <c r="F19" s="16">
        <v>2.86</v>
      </c>
      <c r="G19" s="16">
        <v>2.63</v>
      </c>
      <c r="H19" s="16"/>
      <c r="I19" s="16"/>
      <c r="J19" s="16"/>
      <c r="K19" s="15"/>
      <c r="L19" s="16">
        <f t="shared" si="0"/>
        <v>3.51</v>
      </c>
      <c r="M19" s="52">
        <v>16</v>
      </c>
      <c r="N19" s="1"/>
      <c r="O19" s="102"/>
      <c r="P19" s="15" t="s">
        <v>186</v>
      </c>
      <c r="Q19" s="15">
        <v>1999</v>
      </c>
      <c r="R19" s="15" t="s">
        <v>178</v>
      </c>
      <c r="S19" s="15">
        <v>3.09</v>
      </c>
      <c r="T19" s="15" t="s">
        <v>357</v>
      </c>
      <c r="U19" s="15" t="s">
        <v>357</v>
      </c>
      <c r="V19" s="15"/>
      <c r="W19" s="15"/>
      <c r="X19" s="15"/>
      <c r="Y19" s="15"/>
      <c r="Z19" s="16">
        <f t="shared" si="1"/>
        <v>3.09</v>
      </c>
      <c r="AA19" s="15">
        <v>16</v>
      </c>
      <c r="AB19" s="17">
        <v>8</v>
      </c>
    </row>
    <row r="20" spans="1:28" ht="19.5" customHeight="1" thickBot="1">
      <c r="A20" s="92"/>
      <c r="B20" s="15" t="s">
        <v>541</v>
      </c>
      <c r="C20" s="15"/>
      <c r="D20" s="15" t="s">
        <v>380</v>
      </c>
      <c r="E20" s="16" t="s">
        <v>357</v>
      </c>
      <c r="F20" s="16">
        <v>3.51</v>
      </c>
      <c r="G20" s="16" t="s">
        <v>357</v>
      </c>
      <c r="H20" s="16"/>
      <c r="I20" s="16"/>
      <c r="J20" s="16"/>
      <c r="K20" s="15"/>
      <c r="L20" s="16">
        <f t="shared" si="0"/>
        <v>3.51</v>
      </c>
      <c r="M20" s="52">
        <v>17</v>
      </c>
      <c r="N20" s="1">
        <v>9</v>
      </c>
      <c r="O20" s="102"/>
      <c r="P20" s="15" t="s">
        <v>342</v>
      </c>
      <c r="Q20" s="15"/>
      <c r="R20" s="15" t="s">
        <v>191</v>
      </c>
      <c r="S20" s="15">
        <v>3.08</v>
      </c>
      <c r="T20" s="15">
        <v>2.87</v>
      </c>
      <c r="U20" s="16">
        <v>3</v>
      </c>
      <c r="V20" s="15"/>
      <c r="W20" s="15"/>
      <c r="X20" s="15"/>
      <c r="Y20" s="15"/>
      <c r="Z20" s="16">
        <f t="shared" si="1"/>
        <v>3.08</v>
      </c>
      <c r="AA20" s="15">
        <v>17</v>
      </c>
      <c r="AB20" s="17">
        <v>7</v>
      </c>
    </row>
    <row r="21" spans="1:28" ht="19.5" customHeight="1" thickBot="1">
      <c r="A21" s="103"/>
      <c r="B21" s="15" t="s">
        <v>203</v>
      </c>
      <c r="C21" s="15">
        <v>2000</v>
      </c>
      <c r="D21" s="15" t="s">
        <v>200</v>
      </c>
      <c r="E21" s="16" t="s">
        <v>357</v>
      </c>
      <c r="F21" s="16">
        <v>3.16</v>
      </c>
      <c r="G21" s="16">
        <v>3.48</v>
      </c>
      <c r="H21" s="16"/>
      <c r="I21" s="16"/>
      <c r="J21" s="16"/>
      <c r="K21" s="15"/>
      <c r="L21" s="16">
        <f t="shared" si="0"/>
        <v>3.48</v>
      </c>
      <c r="M21" s="52">
        <v>18</v>
      </c>
      <c r="N21" s="1">
        <v>8</v>
      </c>
      <c r="O21" s="102"/>
      <c r="P21" s="15" t="s">
        <v>346</v>
      </c>
      <c r="Q21" s="15"/>
      <c r="R21" s="15">
        <v>3</v>
      </c>
      <c r="S21" s="15">
        <v>2.58</v>
      </c>
      <c r="T21" s="15" t="s">
        <v>357</v>
      </c>
      <c r="U21" s="15">
        <v>2.95</v>
      </c>
      <c r="V21" s="15"/>
      <c r="W21" s="15"/>
      <c r="X21" s="15"/>
      <c r="Y21" s="15"/>
      <c r="Z21" s="16">
        <f t="shared" si="1"/>
        <v>2.95</v>
      </c>
      <c r="AA21" s="15">
        <v>18</v>
      </c>
      <c r="AB21" s="17">
        <v>6</v>
      </c>
    </row>
    <row r="22" spans="1:28" ht="19.5" customHeight="1" thickBot="1">
      <c r="A22" s="103"/>
      <c r="B22" s="15" t="s">
        <v>219</v>
      </c>
      <c r="C22" s="15">
        <v>1999</v>
      </c>
      <c r="D22" s="15" t="s">
        <v>130</v>
      </c>
      <c r="E22" s="16">
        <v>3.39</v>
      </c>
      <c r="F22" s="16">
        <v>3.36</v>
      </c>
      <c r="G22" s="16">
        <v>3.39</v>
      </c>
      <c r="H22" s="16"/>
      <c r="I22" s="16"/>
      <c r="J22" s="16"/>
      <c r="K22" s="15"/>
      <c r="L22" s="16">
        <f t="shared" si="0"/>
        <v>3.39</v>
      </c>
      <c r="M22" s="52">
        <v>19</v>
      </c>
      <c r="N22" s="1">
        <v>7</v>
      </c>
      <c r="O22" s="102"/>
      <c r="P22" s="4" t="s">
        <v>247</v>
      </c>
      <c r="Q22" s="4">
        <v>2001</v>
      </c>
      <c r="R22" s="4" t="s">
        <v>221</v>
      </c>
      <c r="S22" s="15">
        <v>2.84</v>
      </c>
      <c r="T22" s="15" t="s">
        <v>357</v>
      </c>
      <c r="U22" s="15" t="s">
        <v>357</v>
      </c>
      <c r="V22" s="15"/>
      <c r="W22" s="15"/>
      <c r="X22" s="15"/>
      <c r="Y22" s="15"/>
      <c r="Z22" s="16">
        <f t="shared" si="1"/>
        <v>2.84</v>
      </c>
      <c r="AA22" s="15">
        <v>19</v>
      </c>
      <c r="AB22" s="17">
        <v>5</v>
      </c>
    </row>
    <row r="23" spans="1:28" ht="19.5" customHeight="1" thickBot="1">
      <c r="A23" s="103"/>
      <c r="B23" s="15" t="s">
        <v>297</v>
      </c>
      <c r="C23" s="15">
        <v>1999</v>
      </c>
      <c r="D23" s="15">
        <v>8</v>
      </c>
      <c r="E23" s="15">
        <v>3.22</v>
      </c>
      <c r="F23" s="15">
        <v>3.26</v>
      </c>
      <c r="G23" s="15">
        <v>3.33</v>
      </c>
      <c r="H23" s="16"/>
      <c r="I23" s="16"/>
      <c r="J23" s="16"/>
      <c r="K23" s="15"/>
      <c r="L23" s="16">
        <f t="shared" si="0"/>
        <v>3.33</v>
      </c>
      <c r="M23" s="52">
        <v>20</v>
      </c>
      <c r="N23" s="1">
        <v>6</v>
      </c>
      <c r="O23" s="102"/>
      <c r="P23" s="4" t="s">
        <v>292</v>
      </c>
      <c r="Q23" s="4">
        <v>1999</v>
      </c>
      <c r="R23" s="4">
        <v>8</v>
      </c>
      <c r="S23" s="15">
        <v>2.36</v>
      </c>
      <c r="T23" s="15" t="s">
        <v>357</v>
      </c>
      <c r="U23" s="15" t="s">
        <v>357</v>
      </c>
      <c r="V23" s="15"/>
      <c r="W23" s="15"/>
      <c r="X23" s="15"/>
      <c r="Y23" s="15"/>
      <c r="Z23" s="16">
        <f t="shared" si="1"/>
        <v>2.36</v>
      </c>
      <c r="AA23" s="15">
        <v>20</v>
      </c>
      <c r="AB23" s="17">
        <v>4</v>
      </c>
    </row>
    <row r="24" spans="1:28" ht="19.5" customHeight="1" thickBot="1">
      <c r="A24" s="103"/>
      <c r="B24" s="15" t="s">
        <v>926</v>
      </c>
      <c r="C24" s="15">
        <v>2000</v>
      </c>
      <c r="D24" s="15">
        <v>5</v>
      </c>
      <c r="E24" s="15" t="s">
        <v>357</v>
      </c>
      <c r="F24" s="15">
        <v>3.27</v>
      </c>
      <c r="G24" s="15" t="s">
        <v>357</v>
      </c>
      <c r="H24" s="15"/>
      <c r="I24" s="15"/>
      <c r="J24" s="15"/>
      <c r="K24" s="15"/>
      <c r="L24" s="16">
        <f t="shared" si="0"/>
        <v>3.27</v>
      </c>
      <c r="M24" s="52">
        <v>21</v>
      </c>
      <c r="N24" s="1"/>
      <c r="O24" s="102"/>
      <c r="P24" s="15" t="s">
        <v>345</v>
      </c>
      <c r="Q24" s="15"/>
      <c r="R24" s="15">
        <v>9</v>
      </c>
      <c r="S24" s="15" t="s">
        <v>357</v>
      </c>
      <c r="T24" s="15" t="s">
        <v>357</v>
      </c>
      <c r="U24" s="15" t="s">
        <v>357</v>
      </c>
      <c r="V24" s="15"/>
      <c r="W24" s="15"/>
      <c r="X24" s="15"/>
      <c r="Y24" s="15"/>
      <c r="Z24" s="16"/>
      <c r="AA24" s="15"/>
      <c r="AB24" s="17"/>
    </row>
    <row r="25" spans="1:28" ht="19.5" customHeight="1" thickBot="1">
      <c r="A25" s="103"/>
      <c r="B25" s="15" t="s">
        <v>540</v>
      </c>
      <c r="C25" s="15"/>
      <c r="D25" s="15" t="s">
        <v>380</v>
      </c>
      <c r="E25" s="16">
        <v>3.22</v>
      </c>
      <c r="F25" s="16" t="s">
        <v>357</v>
      </c>
      <c r="G25" s="16" t="s">
        <v>357</v>
      </c>
      <c r="H25" s="15"/>
      <c r="I25" s="15"/>
      <c r="J25" s="15"/>
      <c r="K25" s="16"/>
      <c r="L25" s="16">
        <f t="shared" si="0"/>
        <v>3.22</v>
      </c>
      <c r="M25" s="52">
        <v>22</v>
      </c>
      <c r="N25" s="1">
        <v>5</v>
      </c>
      <c r="O25" s="102"/>
      <c r="P25" s="15" t="s">
        <v>344</v>
      </c>
      <c r="Q25" s="15"/>
      <c r="R25" s="15">
        <v>7</v>
      </c>
      <c r="S25" s="15" t="s">
        <v>357</v>
      </c>
      <c r="T25" s="15" t="s">
        <v>357</v>
      </c>
      <c r="U25" s="15" t="s">
        <v>357</v>
      </c>
      <c r="V25" s="15"/>
      <c r="W25" s="15"/>
      <c r="X25" s="15"/>
      <c r="Y25" s="15"/>
      <c r="Z25" s="16"/>
      <c r="AA25" s="15"/>
      <c r="AB25" s="17"/>
    </row>
    <row r="26" spans="1:28" ht="19.5" customHeight="1" thickBot="1">
      <c r="A26" s="103"/>
      <c r="B26" s="4" t="s">
        <v>246</v>
      </c>
      <c r="C26" s="4">
        <v>1999</v>
      </c>
      <c r="D26" s="4" t="s">
        <v>221</v>
      </c>
      <c r="E26" s="16">
        <v>3.2</v>
      </c>
      <c r="F26" s="16" t="s">
        <v>357</v>
      </c>
      <c r="G26" s="16">
        <v>3.2</v>
      </c>
      <c r="H26" s="16"/>
      <c r="I26" s="16"/>
      <c r="J26" s="16"/>
      <c r="K26" s="15"/>
      <c r="L26" s="16">
        <f t="shared" si="0"/>
        <v>3.2</v>
      </c>
      <c r="M26" s="52">
        <v>23</v>
      </c>
      <c r="N26" s="103">
        <v>4</v>
      </c>
      <c r="O26" s="114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6"/>
      <c r="AA26" s="15"/>
      <c r="AB26" s="15"/>
    </row>
    <row r="27" spans="1:28" ht="19.5" customHeight="1" thickBot="1">
      <c r="A27" s="103"/>
      <c r="B27" s="15" t="s">
        <v>538</v>
      </c>
      <c r="C27" s="15"/>
      <c r="D27" s="15">
        <v>4</v>
      </c>
      <c r="E27" s="16" t="s">
        <v>357</v>
      </c>
      <c r="F27" s="16">
        <v>3</v>
      </c>
      <c r="G27" s="16">
        <v>2.53</v>
      </c>
      <c r="H27" s="16"/>
      <c r="I27" s="16"/>
      <c r="J27" s="16"/>
      <c r="K27" s="15"/>
      <c r="L27" s="16">
        <f t="shared" si="0"/>
        <v>3</v>
      </c>
      <c r="M27" s="52">
        <v>24</v>
      </c>
      <c r="N27" s="103">
        <v>3</v>
      </c>
      <c r="O27" s="130" t="s">
        <v>151</v>
      </c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</row>
    <row r="28" spans="1:28" ht="19.5" customHeight="1" thickBot="1">
      <c r="A28" s="103"/>
      <c r="B28" s="4" t="s">
        <v>296</v>
      </c>
      <c r="C28" s="4">
        <v>1999</v>
      </c>
      <c r="D28" s="4">
        <v>8</v>
      </c>
      <c r="E28" s="15" t="s">
        <v>357</v>
      </c>
      <c r="F28" s="15">
        <v>2.92</v>
      </c>
      <c r="G28" s="16" t="s">
        <v>357</v>
      </c>
      <c r="H28" s="16"/>
      <c r="I28" s="16"/>
      <c r="J28" s="16"/>
      <c r="K28" s="15"/>
      <c r="L28" s="16">
        <f t="shared" si="0"/>
        <v>2.92</v>
      </c>
      <c r="M28" s="52">
        <v>25</v>
      </c>
      <c r="N28" s="103">
        <v>2</v>
      </c>
      <c r="O28" s="144" t="s">
        <v>874</v>
      </c>
      <c r="P28" s="142" t="s">
        <v>1</v>
      </c>
      <c r="Q28" s="18" t="s">
        <v>46</v>
      </c>
      <c r="R28" s="142" t="s">
        <v>2</v>
      </c>
      <c r="S28" s="142" t="s">
        <v>51</v>
      </c>
      <c r="T28" s="142"/>
      <c r="U28" s="142"/>
      <c r="V28" s="142"/>
      <c r="W28" s="142"/>
      <c r="X28" s="142"/>
      <c r="Y28" s="142"/>
      <c r="Z28" s="142" t="s">
        <v>49</v>
      </c>
      <c r="AA28" s="142" t="s">
        <v>6</v>
      </c>
      <c r="AB28" s="142" t="s">
        <v>7</v>
      </c>
    </row>
    <row r="29" spans="1:28" ht="19.5" customHeight="1" thickBot="1">
      <c r="A29" s="103"/>
      <c r="B29" s="15" t="s">
        <v>537</v>
      </c>
      <c r="C29" s="15"/>
      <c r="D29" s="15">
        <v>4</v>
      </c>
      <c r="E29" s="16">
        <v>2.66</v>
      </c>
      <c r="F29" s="16">
        <v>2.81</v>
      </c>
      <c r="G29" s="16">
        <v>2.9</v>
      </c>
      <c r="H29" s="15"/>
      <c r="I29" s="15"/>
      <c r="J29" s="15"/>
      <c r="K29" s="15"/>
      <c r="L29" s="16">
        <f t="shared" si="0"/>
        <v>2.9</v>
      </c>
      <c r="M29" s="52">
        <v>26</v>
      </c>
      <c r="N29" s="103">
        <v>1</v>
      </c>
      <c r="O29" s="144"/>
      <c r="P29" s="142"/>
      <c r="Q29" s="19" t="s">
        <v>47</v>
      </c>
      <c r="R29" s="142"/>
      <c r="S29" s="17">
        <v>1</v>
      </c>
      <c r="T29" s="17">
        <v>2</v>
      </c>
      <c r="U29" s="17">
        <v>3</v>
      </c>
      <c r="V29" s="17"/>
      <c r="W29" s="17">
        <v>4</v>
      </c>
      <c r="X29" s="17">
        <v>5</v>
      </c>
      <c r="Y29" s="17">
        <v>6</v>
      </c>
      <c r="Z29" s="142"/>
      <c r="AA29" s="142"/>
      <c r="AB29" s="142"/>
    </row>
    <row r="30" spans="1:28" ht="19.5" customHeight="1" thickBot="1">
      <c r="A30" s="103"/>
      <c r="B30" s="15" t="s">
        <v>534</v>
      </c>
      <c r="C30" s="15"/>
      <c r="D30" s="15" t="s">
        <v>406</v>
      </c>
      <c r="E30" s="16" t="s">
        <v>357</v>
      </c>
      <c r="F30" s="16" t="s">
        <v>357</v>
      </c>
      <c r="G30" s="16" t="s">
        <v>357</v>
      </c>
      <c r="H30" s="16"/>
      <c r="I30" s="16"/>
      <c r="J30" s="16"/>
      <c r="K30" s="15"/>
      <c r="L30" s="16">
        <f t="shared" si="0"/>
        <v>0</v>
      </c>
      <c r="M30" s="52"/>
      <c r="N30" s="103"/>
      <c r="O30" s="114">
        <v>1</v>
      </c>
      <c r="P30" s="15" t="s">
        <v>282</v>
      </c>
      <c r="Q30" s="15">
        <v>1998</v>
      </c>
      <c r="R30" s="15">
        <v>8</v>
      </c>
      <c r="S30" s="15" t="s">
        <v>357</v>
      </c>
      <c r="T30" s="15">
        <v>4.02</v>
      </c>
      <c r="U30" s="16">
        <v>4.27</v>
      </c>
      <c r="V30" s="15"/>
      <c r="W30" s="15"/>
      <c r="X30" s="15"/>
      <c r="Y30" s="15"/>
      <c r="Z30" s="16">
        <f aca="true" t="shared" si="2" ref="Z30:Z37">MAX(S30:Y30)</f>
        <v>4.27</v>
      </c>
      <c r="AA30" s="15">
        <v>1</v>
      </c>
      <c r="AB30" s="17">
        <v>27</v>
      </c>
    </row>
    <row r="31" spans="1:28" ht="19.5" customHeight="1" thickBot="1">
      <c r="A31" s="103"/>
      <c r="B31" s="15" t="s">
        <v>375</v>
      </c>
      <c r="C31" s="15"/>
      <c r="D31" s="15">
        <v>2</v>
      </c>
      <c r="E31" s="16" t="s">
        <v>357</v>
      </c>
      <c r="F31" s="16" t="s">
        <v>357</v>
      </c>
      <c r="G31" s="16" t="s">
        <v>357</v>
      </c>
      <c r="H31" s="16"/>
      <c r="I31" s="16"/>
      <c r="J31" s="16"/>
      <c r="K31" s="15"/>
      <c r="L31" s="16">
        <f t="shared" si="0"/>
        <v>0</v>
      </c>
      <c r="M31" s="52"/>
      <c r="N31" s="103"/>
      <c r="O31" s="114">
        <v>2</v>
      </c>
      <c r="P31" s="15" t="s">
        <v>284</v>
      </c>
      <c r="Q31" s="15">
        <v>1998</v>
      </c>
      <c r="R31" s="15">
        <v>8</v>
      </c>
      <c r="S31" s="15">
        <v>3.94</v>
      </c>
      <c r="T31" s="15" t="s">
        <v>357</v>
      </c>
      <c r="U31" s="15">
        <v>4.1</v>
      </c>
      <c r="V31" s="15"/>
      <c r="W31" s="15"/>
      <c r="X31" s="15"/>
      <c r="Y31" s="15"/>
      <c r="Z31" s="16">
        <f t="shared" si="2"/>
        <v>4.1</v>
      </c>
      <c r="AA31" s="15">
        <v>2</v>
      </c>
      <c r="AB31" s="17">
        <v>24</v>
      </c>
    </row>
    <row r="32" spans="1:28" ht="19.5" customHeight="1" thickBot="1">
      <c r="A32" s="103"/>
      <c r="B32" s="15"/>
      <c r="C32" s="15"/>
      <c r="D32" s="15"/>
      <c r="E32" s="16"/>
      <c r="F32" s="16"/>
      <c r="G32" s="16"/>
      <c r="H32" s="16"/>
      <c r="I32" s="16"/>
      <c r="J32" s="16"/>
      <c r="K32" s="15"/>
      <c r="L32" s="16">
        <f t="shared" si="0"/>
        <v>0</v>
      </c>
      <c r="M32" s="52"/>
      <c r="N32" s="103"/>
      <c r="O32" s="114">
        <v>3</v>
      </c>
      <c r="P32" s="15" t="s">
        <v>937</v>
      </c>
      <c r="Q32" s="15"/>
      <c r="R32" s="15">
        <v>8</v>
      </c>
      <c r="S32" s="15">
        <v>3.5</v>
      </c>
      <c r="T32" s="15">
        <v>3.72</v>
      </c>
      <c r="U32" s="15">
        <v>3.69</v>
      </c>
      <c r="V32" s="15"/>
      <c r="W32" s="15"/>
      <c r="X32" s="15"/>
      <c r="Y32" s="15"/>
      <c r="Z32" s="16">
        <f t="shared" si="2"/>
        <v>3.72</v>
      </c>
      <c r="AA32" s="15">
        <v>3</v>
      </c>
      <c r="AB32" s="17"/>
    </row>
    <row r="33" spans="1:28" ht="19.5" customHeight="1" thickBo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28">
        <v>3</v>
      </c>
      <c r="P33" s="15" t="s">
        <v>362</v>
      </c>
      <c r="Q33" s="15"/>
      <c r="R33" s="15">
        <v>4</v>
      </c>
      <c r="S33" s="15">
        <v>3.36</v>
      </c>
      <c r="T33" s="15">
        <v>3.44</v>
      </c>
      <c r="U33" s="15">
        <v>3.56</v>
      </c>
      <c r="V33" s="15"/>
      <c r="W33" s="15"/>
      <c r="X33" s="15"/>
      <c r="Y33" s="15"/>
      <c r="Z33" s="16">
        <f t="shared" si="2"/>
        <v>3.56</v>
      </c>
      <c r="AA33" s="15">
        <v>4</v>
      </c>
      <c r="AB33" s="17">
        <v>21</v>
      </c>
    </row>
    <row r="34" spans="1:28" ht="19.5" customHeight="1" thickBot="1">
      <c r="A34" s="130" t="s">
        <v>150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7"/>
      <c r="P34" s="15" t="s">
        <v>204</v>
      </c>
      <c r="Q34" s="15"/>
      <c r="R34" s="15" t="s">
        <v>199</v>
      </c>
      <c r="S34" s="15">
        <v>3.07</v>
      </c>
      <c r="T34" s="16">
        <v>3.26</v>
      </c>
      <c r="U34" s="15" t="s">
        <v>357</v>
      </c>
      <c r="V34" s="15"/>
      <c r="W34" s="15"/>
      <c r="X34" s="15"/>
      <c r="Y34" s="15"/>
      <c r="Z34" s="16">
        <f t="shared" si="2"/>
        <v>3.26</v>
      </c>
      <c r="AA34" s="15">
        <v>5</v>
      </c>
      <c r="AB34" s="17">
        <v>19</v>
      </c>
    </row>
    <row r="35" spans="1:28" ht="19.5" customHeight="1" thickBot="1">
      <c r="A35" s="129" t="s">
        <v>874</v>
      </c>
      <c r="B35" s="129" t="s">
        <v>1</v>
      </c>
      <c r="C35" s="8" t="s">
        <v>46</v>
      </c>
      <c r="D35" s="129" t="s">
        <v>2</v>
      </c>
      <c r="E35" s="129" t="s">
        <v>53</v>
      </c>
      <c r="F35" s="129"/>
      <c r="G35" s="129"/>
      <c r="H35" s="129"/>
      <c r="I35" s="129"/>
      <c r="J35" s="129"/>
      <c r="K35" s="129"/>
      <c r="L35" s="129" t="s">
        <v>49</v>
      </c>
      <c r="M35" s="129" t="s">
        <v>6</v>
      </c>
      <c r="N35" s="136" t="s">
        <v>7</v>
      </c>
      <c r="O35" s="17"/>
      <c r="P35" s="15" t="s">
        <v>938</v>
      </c>
      <c r="Q35" s="15"/>
      <c r="R35" s="15">
        <v>9</v>
      </c>
      <c r="S35" s="15">
        <v>3.19</v>
      </c>
      <c r="T35" s="16" t="s">
        <v>357</v>
      </c>
      <c r="U35" s="15">
        <v>2.43</v>
      </c>
      <c r="V35" s="15"/>
      <c r="W35" s="15"/>
      <c r="X35" s="15"/>
      <c r="Y35" s="15"/>
      <c r="Z35" s="16">
        <f t="shared" si="2"/>
        <v>3.19</v>
      </c>
      <c r="AA35" s="15">
        <v>6</v>
      </c>
      <c r="AB35" s="17"/>
    </row>
    <row r="36" spans="1:28" ht="19.5" customHeight="1" thickBot="1">
      <c r="A36" s="129"/>
      <c r="B36" s="129"/>
      <c r="C36" s="9" t="s">
        <v>47</v>
      </c>
      <c r="D36" s="129"/>
      <c r="E36" s="1">
        <v>1</v>
      </c>
      <c r="F36" s="1">
        <v>2</v>
      </c>
      <c r="G36" s="1">
        <v>3</v>
      </c>
      <c r="H36" s="1"/>
      <c r="I36" s="1">
        <v>4</v>
      </c>
      <c r="J36" s="1">
        <v>5</v>
      </c>
      <c r="K36" s="1">
        <v>6</v>
      </c>
      <c r="L36" s="129"/>
      <c r="M36" s="129"/>
      <c r="N36" s="136"/>
      <c r="O36" s="102"/>
      <c r="P36" s="15" t="s">
        <v>939</v>
      </c>
      <c r="Q36" s="15"/>
      <c r="R36" s="15">
        <v>2</v>
      </c>
      <c r="S36" s="15" t="s">
        <v>357</v>
      </c>
      <c r="T36" s="15">
        <v>3.12</v>
      </c>
      <c r="U36" s="15" t="s">
        <v>357</v>
      </c>
      <c r="V36" s="15"/>
      <c r="W36" s="15"/>
      <c r="X36" s="15"/>
      <c r="Y36" s="15"/>
      <c r="Z36" s="16">
        <f t="shared" si="2"/>
        <v>3.12</v>
      </c>
      <c r="AA36" s="15">
        <v>7</v>
      </c>
      <c r="AB36" s="17"/>
    </row>
    <row r="37" spans="1:28" ht="19.5" customHeight="1" thickBot="1">
      <c r="A37" s="1">
        <v>1</v>
      </c>
      <c r="B37" s="15" t="s">
        <v>546</v>
      </c>
      <c r="C37" s="15"/>
      <c r="D37" s="15" t="s">
        <v>536</v>
      </c>
      <c r="E37" s="16">
        <v>4.55</v>
      </c>
      <c r="F37" s="16">
        <v>5.02</v>
      </c>
      <c r="G37" s="16">
        <v>4.74</v>
      </c>
      <c r="H37" s="16"/>
      <c r="I37" s="16"/>
      <c r="J37" s="16"/>
      <c r="K37" s="15"/>
      <c r="L37" s="16">
        <f aca="true" t="shared" si="3" ref="L37:L53">MAX(E37:K37)</f>
        <v>5.02</v>
      </c>
      <c r="M37" s="15">
        <v>1</v>
      </c>
      <c r="N37" s="7">
        <v>27</v>
      </c>
      <c r="O37" s="102"/>
      <c r="P37" s="15" t="s">
        <v>363</v>
      </c>
      <c r="Q37" s="15"/>
      <c r="R37" s="15">
        <v>2</v>
      </c>
      <c r="S37" s="15" t="s">
        <v>357</v>
      </c>
      <c r="T37" s="15">
        <v>2.68</v>
      </c>
      <c r="U37" s="15" t="s">
        <v>357</v>
      </c>
      <c r="V37" s="15"/>
      <c r="W37" s="15"/>
      <c r="X37" s="15"/>
      <c r="Y37" s="15"/>
      <c r="Z37" s="16">
        <f t="shared" si="2"/>
        <v>2.68</v>
      </c>
      <c r="AA37" s="15">
        <v>8</v>
      </c>
      <c r="AB37" s="17">
        <v>18</v>
      </c>
    </row>
    <row r="38" spans="1:28" ht="19.5" customHeight="1" thickBot="1">
      <c r="A38" s="70">
        <v>2</v>
      </c>
      <c r="B38" s="15" t="s">
        <v>156</v>
      </c>
      <c r="C38" s="15">
        <v>1998</v>
      </c>
      <c r="D38" s="15" t="s">
        <v>144</v>
      </c>
      <c r="E38" s="16" t="s">
        <v>357</v>
      </c>
      <c r="F38" s="16">
        <v>4.9</v>
      </c>
      <c r="G38" s="16">
        <v>4.81</v>
      </c>
      <c r="H38" s="16"/>
      <c r="I38" s="16"/>
      <c r="J38" s="16"/>
      <c r="K38" s="15"/>
      <c r="L38" s="16">
        <f t="shared" si="3"/>
        <v>4.9</v>
      </c>
      <c r="M38" s="15">
        <v>2</v>
      </c>
      <c r="N38" s="7">
        <v>24</v>
      </c>
      <c r="O38" s="17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6"/>
      <c r="AA38" s="15"/>
      <c r="AB38" s="17"/>
    </row>
    <row r="39" spans="1:28" ht="19.5" customHeight="1" thickBot="1">
      <c r="A39" s="126">
        <v>2</v>
      </c>
      <c r="B39" s="15" t="s">
        <v>403</v>
      </c>
      <c r="C39" s="15"/>
      <c r="D39" s="15">
        <v>2</v>
      </c>
      <c r="E39" s="16" t="s">
        <v>357</v>
      </c>
      <c r="F39" s="16" t="s">
        <v>357</v>
      </c>
      <c r="G39" s="16">
        <v>4.86</v>
      </c>
      <c r="H39" s="16"/>
      <c r="I39" s="16"/>
      <c r="J39" s="16"/>
      <c r="K39" s="15"/>
      <c r="L39" s="16">
        <f t="shared" si="3"/>
        <v>4.86</v>
      </c>
      <c r="M39" s="15">
        <v>3</v>
      </c>
      <c r="N39" s="7">
        <v>21</v>
      </c>
      <c r="O39" s="17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6"/>
      <c r="AA39" s="15"/>
      <c r="AB39" s="17"/>
    </row>
    <row r="40" spans="1:28" ht="19.5" customHeight="1" thickBot="1">
      <c r="A40" s="126">
        <v>2</v>
      </c>
      <c r="B40" s="15" t="s">
        <v>396</v>
      </c>
      <c r="C40" s="15"/>
      <c r="D40" s="15">
        <v>9</v>
      </c>
      <c r="E40" s="16" t="s">
        <v>357</v>
      </c>
      <c r="F40" s="16">
        <v>4.85</v>
      </c>
      <c r="G40" s="16">
        <v>4.5</v>
      </c>
      <c r="H40" s="16"/>
      <c r="I40" s="16"/>
      <c r="J40" s="16"/>
      <c r="K40" s="15"/>
      <c r="L40" s="16">
        <f t="shared" si="3"/>
        <v>4.85</v>
      </c>
      <c r="M40" s="15">
        <v>4</v>
      </c>
      <c r="N40" s="7">
        <v>19</v>
      </c>
      <c r="O40" s="17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6"/>
      <c r="AA40" s="15"/>
      <c r="AB40" s="17"/>
    </row>
    <row r="41" spans="1:28" ht="19.5" customHeight="1" thickBot="1">
      <c r="A41" s="126">
        <v>2</v>
      </c>
      <c r="B41" s="15" t="s">
        <v>215</v>
      </c>
      <c r="C41" s="15"/>
      <c r="D41" s="15" t="s">
        <v>130</v>
      </c>
      <c r="E41" s="16">
        <v>4.68</v>
      </c>
      <c r="F41" s="16">
        <v>4.5</v>
      </c>
      <c r="G41" s="16">
        <v>4.35</v>
      </c>
      <c r="H41" s="16"/>
      <c r="I41" s="16"/>
      <c r="J41" s="16"/>
      <c r="K41" s="15"/>
      <c r="L41" s="16">
        <f t="shared" si="3"/>
        <v>4.68</v>
      </c>
      <c r="M41" s="15">
        <v>5</v>
      </c>
      <c r="N41" s="7">
        <v>18</v>
      </c>
      <c r="O41" s="17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6"/>
      <c r="AA41" s="15"/>
      <c r="AB41" s="17"/>
    </row>
    <row r="42" spans="1:28" ht="19.5" customHeight="1" thickBot="1">
      <c r="A42" s="126">
        <v>2</v>
      </c>
      <c r="B42" s="4" t="s">
        <v>288</v>
      </c>
      <c r="C42" s="4">
        <v>1998</v>
      </c>
      <c r="D42" s="4">
        <v>8</v>
      </c>
      <c r="E42" s="16">
        <v>4.64</v>
      </c>
      <c r="F42" s="16">
        <v>4.34</v>
      </c>
      <c r="G42" s="16">
        <v>4</v>
      </c>
      <c r="H42" s="16"/>
      <c r="I42" s="16"/>
      <c r="J42" s="16"/>
      <c r="K42" s="15"/>
      <c r="L42" s="16">
        <f t="shared" si="3"/>
        <v>4.64</v>
      </c>
      <c r="M42" s="15">
        <v>6</v>
      </c>
      <c r="N42" s="7">
        <v>17</v>
      </c>
      <c r="O42" s="17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6"/>
      <c r="AA42" s="15"/>
      <c r="AB42" s="17"/>
    </row>
    <row r="43" spans="1:28" ht="19.5" customHeight="1" thickBot="1">
      <c r="A43" s="126">
        <v>2</v>
      </c>
      <c r="B43" s="15" t="s">
        <v>547</v>
      </c>
      <c r="C43" s="15"/>
      <c r="D43" s="15">
        <v>4</v>
      </c>
      <c r="E43" s="16">
        <v>3.71</v>
      </c>
      <c r="F43" s="16" t="s">
        <v>357</v>
      </c>
      <c r="G43" s="16">
        <v>4.62</v>
      </c>
      <c r="H43" s="16"/>
      <c r="I43" s="16"/>
      <c r="J43" s="16"/>
      <c r="K43" s="15"/>
      <c r="L43" s="16">
        <f t="shared" si="3"/>
        <v>4.62</v>
      </c>
      <c r="M43" s="15">
        <v>7</v>
      </c>
      <c r="N43" s="7">
        <v>16</v>
      </c>
      <c r="O43" s="17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6"/>
      <c r="AA43" s="15"/>
      <c r="AB43" s="17"/>
    </row>
    <row r="44" spans="1:28" ht="19.5" customHeight="1" thickBot="1">
      <c r="A44" s="126">
        <v>2</v>
      </c>
      <c r="B44" s="15" t="s">
        <v>329</v>
      </c>
      <c r="C44" s="15">
        <v>1998</v>
      </c>
      <c r="D44" s="15">
        <v>3</v>
      </c>
      <c r="E44" s="16">
        <v>4.43</v>
      </c>
      <c r="F44" s="16">
        <v>4.6</v>
      </c>
      <c r="G44" s="16">
        <v>4.46</v>
      </c>
      <c r="H44" s="16"/>
      <c r="I44" s="16"/>
      <c r="J44" s="16"/>
      <c r="K44" s="15"/>
      <c r="L44" s="16">
        <f t="shared" si="3"/>
        <v>4.6</v>
      </c>
      <c r="M44" s="15">
        <v>8</v>
      </c>
      <c r="N44" s="7">
        <v>15</v>
      </c>
      <c r="O44" s="17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6"/>
      <c r="AA44" s="15"/>
      <c r="AB44" s="17"/>
    </row>
    <row r="45" spans="1:28" ht="19.5" customHeight="1" thickBot="1">
      <c r="A45" s="126">
        <v>2</v>
      </c>
      <c r="B45" s="15" t="s">
        <v>927</v>
      </c>
      <c r="C45" s="15">
        <v>1998</v>
      </c>
      <c r="D45" s="15">
        <v>3</v>
      </c>
      <c r="E45" s="16" t="s">
        <v>357</v>
      </c>
      <c r="F45" s="16">
        <v>4.31</v>
      </c>
      <c r="G45" s="16" t="s">
        <v>357</v>
      </c>
      <c r="H45" s="16"/>
      <c r="I45" s="16"/>
      <c r="J45" s="16"/>
      <c r="K45" s="15"/>
      <c r="L45" s="16">
        <f t="shared" si="3"/>
        <v>4.31</v>
      </c>
      <c r="M45" s="15">
        <v>9</v>
      </c>
      <c r="N45" s="7"/>
      <c r="O45" s="17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6"/>
      <c r="AA45" s="15"/>
      <c r="AB45" s="17"/>
    </row>
    <row r="46" spans="1:28" ht="19.5" customHeight="1" thickBot="1">
      <c r="A46" s="126">
        <v>2</v>
      </c>
      <c r="B46" s="4" t="s">
        <v>928</v>
      </c>
      <c r="C46" s="4">
        <v>1998</v>
      </c>
      <c r="D46" s="4">
        <v>3</v>
      </c>
      <c r="E46" s="16">
        <v>3.9</v>
      </c>
      <c r="F46" s="16">
        <v>4.2</v>
      </c>
      <c r="G46" s="16">
        <v>4</v>
      </c>
      <c r="H46" s="16"/>
      <c r="I46" s="16"/>
      <c r="J46" s="16"/>
      <c r="K46" s="15"/>
      <c r="L46" s="16">
        <f t="shared" si="3"/>
        <v>4.2</v>
      </c>
      <c r="M46" s="15">
        <v>10</v>
      </c>
      <c r="N46" s="7"/>
      <c r="O46" s="17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6"/>
      <c r="AA46" s="15"/>
      <c r="AB46" s="17"/>
    </row>
    <row r="47" spans="1:28" ht="19.5" customHeight="1" thickBot="1">
      <c r="A47" s="1">
        <v>3</v>
      </c>
      <c r="B47" s="15" t="s">
        <v>182</v>
      </c>
      <c r="C47" s="15">
        <v>1998</v>
      </c>
      <c r="D47" s="15" t="s">
        <v>178</v>
      </c>
      <c r="E47" s="16">
        <v>3.81</v>
      </c>
      <c r="F47" s="16">
        <v>4.19</v>
      </c>
      <c r="G47" s="16" t="s">
        <v>357</v>
      </c>
      <c r="H47" s="16"/>
      <c r="I47" s="16"/>
      <c r="J47" s="16"/>
      <c r="K47" s="15"/>
      <c r="L47" s="16">
        <f t="shared" si="3"/>
        <v>4.19</v>
      </c>
      <c r="M47" s="15">
        <v>11</v>
      </c>
      <c r="N47" s="7">
        <v>14</v>
      </c>
      <c r="O47" s="17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6"/>
      <c r="AA47" s="15"/>
      <c r="AB47" s="17"/>
    </row>
    <row r="48" spans="1:28" ht="19.5" customHeight="1" thickBot="1">
      <c r="A48" s="126">
        <v>3</v>
      </c>
      <c r="B48" s="15" t="s">
        <v>289</v>
      </c>
      <c r="C48" s="15">
        <v>1998</v>
      </c>
      <c r="D48" s="15">
        <v>8</v>
      </c>
      <c r="E48" s="16">
        <v>3.86</v>
      </c>
      <c r="F48" s="16">
        <v>3.9</v>
      </c>
      <c r="G48" s="16">
        <v>4.11</v>
      </c>
      <c r="H48" s="16"/>
      <c r="I48" s="16"/>
      <c r="J48" s="16"/>
      <c r="K48" s="15"/>
      <c r="L48" s="16">
        <f t="shared" si="3"/>
        <v>4.11</v>
      </c>
      <c r="M48" s="15">
        <v>12</v>
      </c>
      <c r="N48" s="7">
        <v>13</v>
      </c>
      <c r="O48" s="17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6"/>
      <c r="AA48" s="15"/>
      <c r="AB48" s="17"/>
    </row>
    <row r="49" spans="1:28" ht="19.5" customHeight="1" thickBot="1">
      <c r="A49" s="126">
        <v>3</v>
      </c>
      <c r="B49" s="15" t="s">
        <v>400</v>
      </c>
      <c r="C49" s="15"/>
      <c r="D49" s="15" t="s">
        <v>380</v>
      </c>
      <c r="E49" s="16" t="s">
        <v>357</v>
      </c>
      <c r="F49" s="16">
        <v>4.08</v>
      </c>
      <c r="G49" s="16">
        <v>3.88</v>
      </c>
      <c r="H49" s="16"/>
      <c r="I49" s="16"/>
      <c r="J49" s="16"/>
      <c r="K49" s="15"/>
      <c r="L49" s="16">
        <f t="shared" si="3"/>
        <v>4.08</v>
      </c>
      <c r="M49" s="15">
        <v>13</v>
      </c>
      <c r="N49" s="7">
        <v>12</v>
      </c>
      <c r="O49" s="17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6"/>
      <c r="AA49" s="15"/>
      <c r="AB49" s="17"/>
    </row>
    <row r="50" spans="1:28" ht="19.5" customHeight="1" thickBot="1">
      <c r="A50" s="126">
        <v>3</v>
      </c>
      <c r="B50" s="15" t="s">
        <v>545</v>
      </c>
      <c r="C50" s="15"/>
      <c r="D50" s="15">
        <v>2</v>
      </c>
      <c r="E50" s="15" t="s">
        <v>357</v>
      </c>
      <c r="F50" s="15">
        <v>3.87</v>
      </c>
      <c r="G50" s="15">
        <v>3.98</v>
      </c>
      <c r="H50" s="15"/>
      <c r="I50" s="15"/>
      <c r="J50" s="15"/>
      <c r="K50" s="15"/>
      <c r="L50" s="16">
        <f t="shared" si="3"/>
        <v>3.98</v>
      </c>
      <c r="M50" s="15">
        <v>14</v>
      </c>
      <c r="N50" s="7">
        <v>11</v>
      </c>
      <c r="O50" s="17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6"/>
      <c r="AA50" s="15"/>
      <c r="AB50" s="17"/>
    </row>
    <row r="51" spans="1:28" ht="19.5" customHeight="1" thickBot="1">
      <c r="A51" s="1"/>
      <c r="B51" s="15" t="s">
        <v>544</v>
      </c>
      <c r="C51" s="15"/>
      <c r="D51" s="15">
        <v>10</v>
      </c>
      <c r="E51" s="16" t="s">
        <v>357</v>
      </c>
      <c r="F51" s="16">
        <v>3.59</v>
      </c>
      <c r="G51" s="16">
        <v>3.05</v>
      </c>
      <c r="H51" s="16"/>
      <c r="I51" s="16"/>
      <c r="J51" s="16"/>
      <c r="K51" s="15"/>
      <c r="L51" s="16">
        <f t="shared" si="3"/>
        <v>3.59</v>
      </c>
      <c r="M51" s="15">
        <v>15</v>
      </c>
      <c r="N51" s="7">
        <v>10</v>
      </c>
      <c r="O51" s="17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6"/>
      <c r="AA51" s="15"/>
      <c r="AB51" s="17"/>
    </row>
    <row r="52" spans="1:28" ht="15.75" thickBot="1">
      <c r="A52" s="1"/>
      <c r="B52" s="15" t="s">
        <v>503</v>
      </c>
      <c r="C52" s="15"/>
      <c r="D52" s="15" t="s">
        <v>380</v>
      </c>
      <c r="E52" s="16">
        <v>3.58</v>
      </c>
      <c r="F52" s="16" t="s">
        <v>357</v>
      </c>
      <c r="G52" s="16">
        <v>3.09</v>
      </c>
      <c r="H52" s="16"/>
      <c r="I52" s="16"/>
      <c r="J52" s="16"/>
      <c r="K52" s="15"/>
      <c r="L52" s="16">
        <f t="shared" si="3"/>
        <v>3.58</v>
      </c>
      <c r="M52" s="15">
        <v>16</v>
      </c>
      <c r="N52" s="7">
        <v>9</v>
      </c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</row>
    <row r="53" spans="1:28" ht="15.75" thickBot="1">
      <c r="A53" s="1"/>
      <c r="B53" s="15" t="s">
        <v>201</v>
      </c>
      <c r="C53" s="15">
        <v>1998</v>
      </c>
      <c r="D53" s="15" t="s">
        <v>200</v>
      </c>
      <c r="E53" s="16">
        <v>3.39</v>
      </c>
      <c r="F53" s="16">
        <v>3.5</v>
      </c>
      <c r="G53" s="16">
        <v>3.37</v>
      </c>
      <c r="H53" s="16"/>
      <c r="I53" s="16"/>
      <c r="J53" s="16"/>
      <c r="K53" s="15"/>
      <c r="L53" s="16">
        <f t="shared" si="3"/>
        <v>3.5</v>
      </c>
      <c r="M53" s="15">
        <v>17</v>
      </c>
      <c r="N53" s="7">
        <v>8</v>
      </c>
      <c r="O53" s="130" t="s">
        <v>151</v>
      </c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</row>
    <row r="54" spans="1:28" ht="15.75" thickBot="1">
      <c r="A54" s="1"/>
      <c r="B54" s="15"/>
      <c r="C54" s="15"/>
      <c r="D54" s="15"/>
      <c r="E54" s="16"/>
      <c r="F54" s="16"/>
      <c r="G54" s="16"/>
      <c r="H54" s="16"/>
      <c r="I54" s="16"/>
      <c r="J54" s="16"/>
      <c r="K54" s="15"/>
      <c r="L54" s="16"/>
      <c r="M54" s="15"/>
      <c r="N54" s="7"/>
      <c r="O54" s="142" t="s">
        <v>874</v>
      </c>
      <c r="P54" s="142" t="s">
        <v>1</v>
      </c>
      <c r="Q54" s="18" t="s">
        <v>46</v>
      </c>
      <c r="R54" s="142" t="s">
        <v>2</v>
      </c>
      <c r="S54" s="142" t="s">
        <v>50</v>
      </c>
      <c r="T54" s="142"/>
      <c r="U54" s="142"/>
      <c r="V54" s="142"/>
      <c r="W54" s="142"/>
      <c r="X54" s="142"/>
      <c r="Y54" s="142"/>
      <c r="Z54" s="142" t="s">
        <v>49</v>
      </c>
      <c r="AA54" s="142" t="s">
        <v>6</v>
      </c>
      <c r="AB54" s="142" t="s">
        <v>7</v>
      </c>
    </row>
    <row r="55" spans="1:28" ht="15.75" thickBot="1">
      <c r="A55" s="1"/>
      <c r="B55" s="15"/>
      <c r="C55" s="15"/>
      <c r="D55" s="15"/>
      <c r="E55" s="16"/>
      <c r="F55" s="16"/>
      <c r="G55" s="16"/>
      <c r="H55" s="16"/>
      <c r="I55" s="16"/>
      <c r="J55" s="16"/>
      <c r="K55" s="15"/>
      <c r="L55" s="16"/>
      <c r="M55" s="15"/>
      <c r="N55" s="7"/>
      <c r="O55" s="142"/>
      <c r="P55" s="142"/>
      <c r="Q55" s="19" t="s">
        <v>47</v>
      </c>
      <c r="R55" s="142"/>
      <c r="S55" s="17">
        <v>1</v>
      </c>
      <c r="T55" s="17">
        <v>2</v>
      </c>
      <c r="U55" s="17">
        <v>3</v>
      </c>
      <c r="V55" s="17"/>
      <c r="W55" s="17">
        <v>4</v>
      </c>
      <c r="X55" s="17">
        <v>5</v>
      </c>
      <c r="Y55" s="17">
        <v>6</v>
      </c>
      <c r="Z55" s="142"/>
      <c r="AA55" s="142"/>
      <c r="AB55" s="142"/>
    </row>
    <row r="56" spans="1:28" ht="19.5" customHeight="1" thickBot="1">
      <c r="A56" s="1"/>
      <c r="B56" s="15"/>
      <c r="C56" s="15"/>
      <c r="D56" s="15"/>
      <c r="E56" s="16"/>
      <c r="F56" s="16"/>
      <c r="G56" s="16"/>
      <c r="H56" s="16"/>
      <c r="I56" s="16"/>
      <c r="J56" s="16"/>
      <c r="K56" s="15"/>
      <c r="L56" s="16"/>
      <c r="M56" s="15"/>
      <c r="N56" s="7"/>
      <c r="O56" s="17">
        <v>1</v>
      </c>
      <c r="P56" s="15" t="s">
        <v>940</v>
      </c>
      <c r="Q56" s="15"/>
      <c r="R56" s="15">
        <v>5</v>
      </c>
      <c r="S56" s="16">
        <v>4.02</v>
      </c>
      <c r="T56" s="16">
        <v>4.37</v>
      </c>
      <c r="U56" s="16">
        <v>3.83</v>
      </c>
      <c r="V56" s="16"/>
      <c r="W56" s="16"/>
      <c r="X56" s="16"/>
      <c r="Y56" s="15"/>
      <c r="Z56" s="16">
        <f aca="true" t="shared" si="4" ref="Z56:Z62">MAX(S56:Y56)</f>
        <v>4.37</v>
      </c>
      <c r="AA56" s="15">
        <v>1</v>
      </c>
      <c r="AB56" s="17"/>
    </row>
    <row r="57" spans="1:28" ht="19.5" customHeight="1" thickBot="1">
      <c r="A57" s="1"/>
      <c r="B57" s="15"/>
      <c r="C57" s="15"/>
      <c r="D57" s="15"/>
      <c r="E57" s="16"/>
      <c r="F57" s="16"/>
      <c r="G57" s="16"/>
      <c r="H57" s="16"/>
      <c r="I57" s="16"/>
      <c r="J57" s="16"/>
      <c r="K57" s="15"/>
      <c r="L57" s="16"/>
      <c r="M57" s="15"/>
      <c r="N57" s="7"/>
      <c r="O57" s="17">
        <v>2</v>
      </c>
      <c r="P57" s="15" t="s">
        <v>279</v>
      </c>
      <c r="Q57" s="15">
        <v>1997</v>
      </c>
      <c r="R57" s="15">
        <v>8</v>
      </c>
      <c r="S57" s="16">
        <v>3.76</v>
      </c>
      <c r="T57" s="16">
        <v>4.08</v>
      </c>
      <c r="U57" s="16">
        <v>3.96</v>
      </c>
      <c r="V57" s="16"/>
      <c r="W57" s="16"/>
      <c r="X57" s="16"/>
      <c r="Y57" s="15"/>
      <c r="Z57" s="16">
        <f t="shared" si="4"/>
        <v>4.08</v>
      </c>
      <c r="AA57" s="15">
        <v>2</v>
      </c>
      <c r="AB57" s="17">
        <v>27</v>
      </c>
    </row>
    <row r="58" spans="1:28" ht="19.5" customHeight="1" thickBot="1">
      <c r="A58" s="1"/>
      <c r="B58" s="15"/>
      <c r="C58" s="15"/>
      <c r="D58" s="15"/>
      <c r="E58" s="16"/>
      <c r="F58" s="16"/>
      <c r="G58" s="16"/>
      <c r="H58" s="16"/>
      <c r="I58" s="16"/>
      <c r="J58" s="16"/>
      <c r="K58" s="15"/>
      <c r="L58" s="16"/>
      <c r="M58" s="15"/>
      <c r="N58" s="7"/>
      <c r="O58" s="127">
        <v>2</v>
      </c>
      <c r="P58" s="15" t="s">
        <v>227</v>
      </c>
      <c r="Q58" s="15">
        <v>1995</v>
      </c>
      <c r="R58" s="15" t="s">
        <v>221</v>
      </c>
      <c r="S58" s="16">
        <v>4.03</v>
      </c>
      <c r="T58" s="16">
        <v>4.05</v>
      </c>
      <c r="U58" s="16">
        <v>4.07</v>
      </c>
      <c r="V58" s="16"/>
      <c r="W58" s="16"/>
      <c r="X58" s="16"/>
      <c r="Y58" s="15"/>
      <c r="Z58" s="16">
        <f t="shared" si="4"/>
        <v>4.07</v>
      </c>
      <c r="AA58" s="15">
        <v>3</v>
      </c>
      <c r="AB58" s="17">
        <v>24</v>
      </c>
    </row>
    <row r="59" spans="1:28" ht="19.5" customHeight="1" thickBo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7">
        <v>3</v>
      </c>
      <c r="P59" s="15" t="s">
        <v>365</v>
      </c>
      <c r="Q59" s="15"/>
      <c r="R59" s="15">
        <v>7</v>
      </c>
      <c r="S59" s="16">
        <v>3.78</v>
      </c>
      <c r="T59" s="16" t="s">
        <v>357</v>
      </c>
      <c r="U59" s="16">
        <v>3.77</v>
      </c>
      <c r="V59" s="16"/>
      <c r="W59" s="16"/>
      <c r="X59" s="16"/>
      <c r="Y59" s="15"/>
      <c r="Z59" s="16">
        <f t="shared" si="4"/>
        <v>3.78</v>
      </c>
      <c r="AA59" s="15">
        <v>4</v>
      </c>
      <c r="AB59" s="17">
        <v>21</v>
      </c>
    </row>
    <row r="60" spans="1:28" ht="19.5" customHeight="1" thickBot="1">
      <c r="A60" s="130" t="s">
        <v>150</v>
      </c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27">
        <v>3</v>
      </c>
      <c r="P60" s="15" t="s">
        <v>941</v>
      </c>
      <c r="Q60" s="15"/>
      <c r="R60" s="15">
        <v>5</v>
      </c>
      <c r="S60" s="16">
        <v>3.75</v>
      </c>
      <c r="T60" s="16">
        <v>3.75</v>
      </c>
      <c r="U60" s="16" t="s">
        <v>357</v>
      </c>
      <c r="V60" s="16"/>
      <c r="W60" s="16"/>
      <c r="X60" s="16"/>
      <c r="Y60" s="15"/>
      <c r="Z60" s="16">
        <f t="shared" si="4"/>
        <v>3.75</v>
      </c>
      <c r="AA60" s="15">
        <v>5</v>
      </c>
      <c r="AB60" s="17"/>
    </row>
    <row r="61" spans="1:28" ht="19.5" customHeight="1" thickBot="1">
      <c r="A61" s="129" t="s">
        <v>0</v>
      </c>
      <c r="B61" s="129" t="s">
        <v>1</v>
      </c>
      <c r="C61" s="8" t="s">
        <v>46</v>
      </c>
      <c r="D61" s="129" t="s">
        <v>2</v>
      </c>
      <c r="E61" s="129" t="s">
        <v>54</v>
      </c>
      <c r="F61" s="129"/>
      <c r="G61" s="129"/>
      <c r="H61" s="129"/>
      <c r="I61" s="129"/>
      <c r="J61" s="129"/>
      <c r="K61" s="129"/>
      <c r="L61" s="129" t="s">
        <v>49</v>
      </c>
      <c r="M61" s="143" t="s">
        <v>6</v>
      </c>
      <c r="N61" s="136" t="s">
        <v>7</v>
      </c>
      <c r="O61" s="127">
        <v>3</v>
      </c>
      <c r="P61" s="15" t="s">
        <v>364</v>
      </c>
      <c r="Q61" s="15"/>
      <c r="R61" s="15">
        <v>4</v>
      </c>
      <c r="S61" s="16">
        <v>3.34</v>
      </c>
      <c r="T61" s="16">
        <v>3.62</v>
      </c>
      <c r="U61" s="16">
        <v>3.46</v>
      </c>
      <c r="V61" s="16"/>
      <c r="W61" s="16"/>
      <c r="X61" s="16"/>
      <c r="Y61" s="15"/>
      <c r="Z61" s="16">
        <f t="shared" si="4"/>
        <v>3.62</v>
      </c>
      <c r="AA61" s="15">
        <v>6</v>
      </c>
      <c r="AB61" s="17">
        <v>19</v>
      </c>
    </row>
    <row r="62" spans="1:28" ht="19.5" customHeight="1" thickBot="1">
      <c r="A62" s="129"/>
      <c r="B62" s="129"/>
      <c r="C62" s="9" t="s">
        <v>47</v>
      </c>
      <c r="D62" s="129"/>
      <c r="E62" s="1">
        <v>1</v>
      </c>
      <c r="F62" s="1">
        <v>2</v>
      </c>
      <c r="G62" s="1">
        <v>3</v>
      </c>
      <c r="H62" s="1"/>
      <c r="I62" s="1">
        <v>4</v>
      </c>
      <c r="J62" s="1">
        <v>5</v>
      </c>
      <c r="K62" s="1">
        <v>6</v>
      </c>
      <c r="L62" s="129"/>
      <c r="M62" s="143"/>
      <c r="N62" s="136"/>
      <c r="O62" s="127">
        <v>3</v>
      </c>
      <c r="P62" s="4" t="s">
        <v>280</v>
      </c>
      <c r="Q62" s="4">
        <v>1996</v>
      </c>
      <c r="R62" s="4">
        <v>8</v>
      </c>
      <c r="S62" s="16">
        <v>3.28</v>
      </c>
      <c r="T62" s="16">
        <v>3.34</v>
      </c>
      <c r="U62" s="16">
        <v>3.57</v>
      </c>
      <c r="V62" s="16"/>
      <c r="W62" s="16"/>
      <c r="X62" s="16"/>
      <c r="Y62" s="15"/>
      <c r="Z62" s="16">
        <f t="shared" si="4"/>
        <v>3.57</v>
      </c>
      <c r="AA62" s="15">
        <v>7</v>
      </c>
      <c r="AB62" s="17">
        <v>17</v>
      </c>
    </row>
    <row r="63" spans="1:28" ht="19.5" customHeight="1" thickBot="1">
      <c r="A63" s="126" t="s">
        <v>110</v>
      </c>
      <c r="B63" s="15" t="s">
        <v>414</v>
      </c>
      <c r="C63" s="15"/>
      <c r="D63" s="15">
        <v>2</v>
      </c>
      <c r="E63" s="16">
        <v>5.72</v>
      </c>
      <c r="F63" s="16">
        <v>5.69</v>
      </c>
      <c r="G63" s="16">
        <v>5.1</v>
      </c>
      <c r="H63" s="16"/>
      <c r="I63" s="16"/>
      <c r="J63" s="16"/>
      <c r="K63" s="15"/>
      <c r="L63" s="16">
        <f aca="true" t="shared" si="5" ref="L63:L84">MAX(E63:K63)</f>
        <v>5.72</v>
      </c>
      <c r="M63" s="52">
        <v>1</v>
      </c>
      <c r="N63" s="7">
        <v>27</v>
      </c>
      <c r="O63" s="17"/>
      <c r="P63" s="15"/>
      <c r="Q63" s="15"/>
      <c r="R63" s="15"/>
      <c r="S63" s="16"/>
      <c r="T63" s="16"/>
      <c r="U63" s="16"/>
      <c r="V63" s="16"/>
      <c r="W63" s="16"/>
      <c r="X63" s="16"/>
      <c r="Y63" s="15"/>
      <c r="Z63" s="16"/>
      <c r="AA63" s="15"/>
      <c r="AB63" s="17"/>
    </row>
    <row r="64" spans="1:28" ht="19.5" customHeight="1" thickBot="1">
      <c r="A64" s="96">
        <v>1</v>
      </c>
      <c r="B64" s="15" t="s">
        <v>413</v>
      </c>
      <c r="C64" s="15"/>
      <c r="D64" s="15">
        <v>2</v>
      </c>
      <c r="E64" s="16">
        <v>5.42</v>
      </c>
      <c r="F64" s="16">
        <v>5.2</v>
      </c>
      <c r="G64" s="16">
        <v>5.08</v>
      </c>
      <c r="H64" s="16"/>
      <c r="I64" s="16"/>
      <c r="J64" s="16"/>
      <c r="K64" s="15"/>
      <c r="L64" s="16">
        <f t="shared" si="5"/>
        <v>5.42</v>
      </c>
      <c r="M64" s="52">
        <v>2</v>
      </c>
      <c r="N64" s="7">
        <v>24</v>
      </c>
      <c r="O64" s="17"/>
      <c r="P64" s="15"/>
      <c r="Q64" s="15"/>
      <c r="R64" s="15"/>
      <c r="S64" s="16"/>
      <c r="T64" s="16"/>
      <c r="U64" s="16"/>
      <c r="V64" s="16"/>
      <c r="W64" s="16"/>
      <c r="X64" s="16"/>
      <c r="Y64" s="15"/>
      <c r="Z64" s="16"/>
      <c r="AA64" s="15"/>
      <c r="AB64" s="17"/>
    </row>
    <row r="65" spans="1:28" ht="19.5" customHeight="1" thickBot="1">
      <c r="A65" s="126">
        <v>1</v>
      </c>
      <c r="B65" s="15" t="s">
        <v>929</v>
      </c>
      <c r="C65" s="15"/>
      <c r="D65" s="15" t="s">
        <v>405</v>
      </c>
      <c r="E65" s="16">
        <v>5.42</v>
      </c>
      <c r="F65" s="16">
        <v>4.15</v>
      </c>
      <c r="G65" s="16">
        <v>5.06</v>
      </c>
      <c r="H65" s="16"/>
      <c r="I65" s="16"/>
      <c r="J65" s="16"/>
      <c r="K65" s="15"/>
      <c r="L65" s="16">
        <f t="shared" si="5"/>
        <v>5.42</v>
      </c>
      <c r="M65" s="52">
        <v>3</v>
      </c>
      <c r="N65" s="7"/>
      <c r="O65" s="17"/>
      <c r="P65" s="15"/>
      <c r="Q65" s="15"/>
      <c r="R65" s="15"/>
      <c r="S65" s="16"/>
      <c r="T65" s="16"/>
      <c r="U65" s="16"/>
      <c r="V65" s="16"/>
      <c r="W65" s="16"/>
      <c r="X65" s="16"/>
      <c r="Y65" s="15"/>
      <c r="Z65" s="16"/>
      <c r="AA65" s="15"/>
      <c r="AB65" s="17"/>
    </row>
    <row r="66" spans="1:28" ht="19.5" customHeight="1" thickBot="1">
      <c r="A66" s="126">
        <v>1</v>
      </c>
      <c r="B66" s="15" t="s">
        <v>306</v>
      </c>
      <c r="C66" s="15"/>
      <c r="D66" s="15" t="s">
        <v>303</v>
      </c>
      <c r="E66" s="16">
        <v>5.33</v>
      </c>
      <c r="F66" s="16">
        <v>5.24</v>
      </c>
      <c r="G66" s="16">
        <v>5.2</v>
      </c>
      <c r="H66" s="16"/>
      <c r="I66" s="16"/>
      <c r="J66" s="16"/>
      <c r="K66" s="15"/>
      <c r="L66" s="16">
        <f t="shared" si="5"/>
        <v>5.33</v>
      </c>
      <c r="M66" s="52">
        <v>4</v>
      </c>
      <c r="N66" s="7">
        <v>21</v>
      </c>
      <c r="O66" s="17"/>
      <c r="P66" s="15"/>
      <c r="Q66" s="15"/>
      <c r="R66" s="15"/>
      <c r="S66" s="16"/>
      <c r="T66" s="16"/>
      <c r="U66" s="16"/>
      <c r="V66" s="16"/>
      <c r="W66" s="16"/>
      <c r="X66" s="16"/>
      <c r="Y66" s="15"/>
      <c r="Z66" s="16"/>
      <c r="AA66" s="15"/>
      <c r="AB66" s="17"/>
    </row>
    <row r="67" spans="1:28" ht="19.5" customHeight="1" thickBot="1">
      <c r="A67" s="126">
        <v>1</v>
      </c>
      <c r="B67" s="15" t="s">
        <v>930</v>
      </c>
      <c r="C67" s="15"/>
      <c r="D67" s="15" t="s">
        <v>388</v>
      </c>
      <c r="E67" s="16">
        <v>5.2</v>
      </c>
      <c r="F67" s="16">
        <v>4.97</v>
      </c>
      <c r="G67" s="16" t="s">
        <v>357</v>
      </c>
      <c r="H67" s="16"/>
      <c r="I67" s="16"/>
      <c r="J67" s="16"/>
      <c r="K67" s="15"/>
      <c r="L67" s="16">
        <f t="shared" si="5"/>
        <v>5.2</v>
      </c>
      <c r="M67" s="52">
        <v>5</v>
      </c>
      <c r="N67" s="7"/>
      <c r="O67" s="17"/>
      <c r="P67" s="15"/>
      <c r="Q67" s="15"/>
      <c r="R67" s="15"/>
      <c r="S67" s="16"/>
      <c r="T67" s="16"/>
      <c r="U67" s="16"/>
      <c r="V67" s="16"/>
      <c r="W67" s="16"/>
      <c r="X67" s="16"/>
      <c r="Y67" s="15"/>
      <c r="Z67" s="16"/>
      <c r="AA67" s="15"/>
      <c r="AB67" s="17"/>
    </row>
    <row r="68" spans="1:28" ht="19.5" customHeight="1" thickBot="1">
      <c r="A68" s="126">
        <v>1</v>
      </c>
      <c r="B68" s="15" t="s">
        <v>155</v>
      </c>
      <c r="C68" s="15">
        <v>1997</v>
      </c>
      <c r="D68" s="15" t="s">
        <v>144</v>
      </c>
      <c r="E68" s="16">
        <v>5.18</v>
      </c>
      <c r="F68" s="16">
        <v>5.09</v>
      </c>
      <c r="G68" s="16" t="s">
        <v>357</v>
      </c>
      <c r="H68" s="16"/>
      <c r="I68" s="16"/>
      <c r="J68" s="16"/>
      <c r="K68" s="15"/>
      <c r="L68" s="16">
        <f t="shared" si="5"/>
        <v>5.18</v>
      </c>
      <c r="M68" s="52">
        <v>6</v>
      </c>
      <c r="N68" s="7">
        <v>19</v>
      </c>
      <c r="O68" s="17"/>
      <c r="P68" s="15"/>
      <c r="Q68" s="15"/>
      <c r="R68" s="15"/>
      <c r="S68" s="16"/>
      <c r="T68" s="16"/>
      <c r="U68" s="16"/>
      <c r="V68" s="16"/>
      <c r="W68" s="16"/>
      <c r="X68" s="16"/>
      <c r="Y68" s="15"/>
      <c r="Z68" s="16"/>
      <c r="AA68" s="15"/>
      <c r="AB68" s="17"/>
    </row>
    <row r="69" spans="1:28" ht="19.5" customHeight="1" thickBot="1">
      <c r="A69" s="119">
        <v>2</v>
      </c>
      <c r="B69" s="15" t="s">
        <v>931</v>
      </c>
      <c r="C69" s="15"/>
      <c r="D69" s="15">
        <v>2</v>
      </c>
      <c r="E69" s="16">
        <v>4.76</v>
      </c>
      <c r="F69" s="16">
        <v>4.91</v>
      </c>
      <c r="G69" s="16">
        <v>4.67</v>
      </c>
      <c r="H69" s="16"/>
      <c r="I69" s="16"/>
      <c r="J69" s="16"/>
      <c r="K69" s="15"/>
      <c r="L69" s="16">
        <f t="shared" si="5"/>
        <v>4.91</v>
      </c>
      <c r="M69" s="52">
        <v>7</v>
      </c>
      <c r="N69" s="7"/>
      <c r="O69" s="17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6"/>
      <c r="AA69" s="15"/>
      <c r="AB69" s="17"/>
    </row>
    <row r="70" spans="1:28" ht="19.5" customHeight="1" thickBot="1">
      <c r="A70" s="126">
        <v>2</v>
      </c>
      <c r="B70" s="15" t="s">
        <v>407</v>
      </c>
      <c r="C70" s="15"/>
      <c r="D70" s="15" t="s">
        <v>406</v>
      </c>
      <c r="E70" s="16" t="s">
        <v>357</v>
      </c>
      <c r="F70" s="16" t="s">
        <v>357</v>
      </c>
      <c r="G70" s="16">
        <v>4.83</v>
      </c>
      <c r="H70" s="16"/>
      <c r="I70" s="16"/>
      <c r="J70" s="16"/>
      <c r="K70" s="15"/>
      <c r="L70" s="16">
        <f t="shared" si="5"/>
        <v>4.83</v>
      </c>
      <c r="M70" s="52">
        <v>8</v>
      </c>
      <c r="N70" s="7">
        <v>18</v>
      </c>
      <c r="O70" s="17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6"/>
      <c r="AA70" s="15"/>
      <c r="AB70" s="17"/>
    </row>
    <row r="71" spans="1:28" ht="19.5" customHeight="1" thickBot="1">
      <c r="A71" s="126">
        <v>2</v>
      </c>
      <c r="B71" s="15" t="s">
        <v>409</v>
      </c>
      <c r="C71" s="15"/>
      <c r="D71" s="15" t="s">
        <v>406</v>
      </c>
      <c r="E71" s="16">
        <v>4.77</v>
      </c>
      <c r="F71" s="16">
        <v>4.66</v>
      </c>
      <c r="G71" s="16">
        <v>4.68</v>
      </c>
      <c r="H71" s="16"/>
      <c r="I71" s="16"/>
      <c r="J71" s="16"/>
      <c r="K71" s="15"/>
      <c r="L71" s="16">
        <f t="shared" si="5"/>
        <v>4.77</v>
      </c>
      <c r="M71" s="52">
        <v>9</v>
      </c>
      <c r="N71" s="7">
        <v>17</v>
      </c>
      <c r="O71" s="17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6"/>
      <c r="AA71" s="15"/>
      <c r="AB71" s="17"/>
    </row>
    <row r="72" spans="1:28" ht="19.5" customHeight="1" thickBot="1">
      <c r="A72" s="126">
        <v>2</v>
      </c>
      <c r="B72" s="15" t="s">
        <v>318</v>
      </c>
      <c r="C72" s="15">
        <v>1996</v>
      </c>
      <c r="D72" s="15">
        <v>3</v>
      </c>
      <c r="E72" s="16">
        <v>4.59</v>
      </c>
      <c r="F72" s="16">
        <v>4.72</v>
      </c>
      <c r="G72" s="16" t="s">
        <v>357</v>
      </c>
      <c r="H72" s="16"/>
      <c r="I72" s="16"/>
      <c r="J72" s="16"/>
      <c r="K72" s="15"/>
      <c r="L72" s="16">
        <f t="shared" si="5"/>
        <v>4.72</v>
      </c>
      <c r="M72" s="52">
        <v>10</v>
      </c>
      <c r="N72" s="7">
        <v>16</v>
      </c>
      <c r="O72" s="17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6"/>
      <c r="AA72" s="15"/>
      <c r="AB72" s="17"/>
    </row>
    <row r="73" spans="1:28" ht="19.5" customHeight="1" thickBot="1">
      <c r="A73" s="126">
        <v>2</v>
      </c>
      <c r="B73" s="15" t="s">
        <v>932</v>
      </c>
      <c r="C73" s="15">
        <v>1997</v>
      </c>
      <c r="D73" s="15" t="s">
        <v>221</v>
      </c>
      <c r="E73" s="16" t="s">
        <v>357</v>
      </c>
      <c r="F73" s="16">
        <v>3.37</v>
      </c>
      <c r="G73" s="16">
        <v>4.48</v>
      </c>
      <c r="H73" s="16"/>
      <c r="I73" s="16"/>
      <c r="J73" s="16"/>
      <c r="K73" s="15"/>
      <c r="L73" s="16">
        <f t="shared" si="5"/>
        <v>4.48</v>
      </c>
      <c r="M73" s="52">
        <v>11</v>
      </c>
      <c r="N73" s="7"/>
      <c r="O73" s="17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6"/>
      <c r="AA73" s="15"/>
      <c r="AB73" s="17"/>
    </row>
    <row r="74" spans="1:28" ht="19.5" customHeight="1" thickBot="1">
      <c r="A74" s="126">
        <v>2</v>
      </c>
      <c r="B74" s="15" t="s">
        <v>933</v>
      </c>
      <c r="C74" s="15"/>
      <c r="D74" s="15">
        <v>2</v>
      </c>
      <c r="E74" s="16">
        <v>4.44</v>
      </c>
      <c r="F74" s="16">
        <v>4.24</v>
      </c>
      <c r="G74" s="16" t="s">
        <v>357</v>
      </c>
      <c r="H74" s="16"/>
      <c r="I74" s="16"/>
      <c r="J74" s="16"/>
      <c r="K74" s="15"/>
      <c r="L74" s="16">
        <f t="shared" si="5"/>
        <v>4.44</v>
      </c>
      <c r="M74" s="52">
        <v>12</v>
      </c>
      <c r="N74" s="7"/>
      <c r="O74" s="17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6"/>
      <c r="AA74" s="15"/>
      <c r="AB74" s="17"/>
    </row>
    <row r="75" spans="1:28" ht="19.5" customHeight="1" thickBot="1">
      <c r="A75" s="126">
        <v>2</v>
      </c>
      <c r="B75" s="4" t="s">
        <v>896</v>
      </c>
      <c r="C75" s="4"/>
      <c r="D75" s="4" t="s">
        <v>303</v>
      </c>
      <c r="E75" s="16" t="s">
        <v>357</v>
      </c>
      <c r="F75" s="16">
        <v>4.4</v>
      </c>
      <c r="G75" s="16">
        <v>4.38</v>
      </c>
      <c r="H75" s="16"/>
      <c r="I75" s="16"/>
      <c r="J75" s="16"/>
      <c r="K75" s="15"/>
      <c r="L75" s="16">
        <f t="shared" si="5"/>
        <v>4.4</v>
      </c>
      <c r="M75" s="52">
        <v>13</v>
      </c>
      <c r="N75" s="7"/>
      <c r="O75" s="17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6"/>
      <c r="AA75" s="15"/>
      <c r="AB75" s="17"/>
    </row>
    <row r="76" spans="1:28" ht="19.5" customHeight="1" thickBot="1">
      <c r="A76" s="126">
        <v>2</v>
      </c>
      <c r="B76" s="15" t="s">
        <v>408</v>
      </c>
      <c r="C76" s="15"/>
      <c r="D76" s="15">
        <v>4</v>
      </c>
      <c r="E76" s="16">
        <v>4.08</v>
      </c>
      <c r="F76" s="16">
        <v>4.23</v>
      </c>
      <c r="G76" s="16">
        <v>4.3</v>
      </c>
      <c r="H76" s="16"/>
      <c r="I76" s="16"/>
      <c r="J76" s="16"/>
      <c r="K76" s="15"/>
      <c r="L76" s="16">
        <f t="shared" si="5"/>
        <v>4.3</v>
      </c>
      <c r="M76" s="52"/>
      <c r="N76" s="7">
        <v>15</v>
      </c>
      <c r="O76" s="17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6"/>
      <c r="AA76" s="15"/>
      <c r="AB76" s="17"/>
    </row>
    <row r="77" spans="1:28" ht="19.5" customHeight="1" thickBot="1">
      <c r="A77" s="1">
        <v>3</v>
      </c>
      <c r="B77" s="15" t="s">
        <v>934</v>
      </c>
      <c r="C77" s="15"/>
      <c r="D77" s="15">
        <v>4</v>
      </c>
      <c r="E77" s="16">
        <v>4.13</v>
      </c>
      <c r="F77" s="16">
        <v>4.14</v>
      </c>
      <c r="G77" s="16">
        <v>4.01</v>
      </c>
      <c r="H77" s="16"/>
      <c r="I77" s="16"/>
      <c r="J77" s="16"/>
      <c r="K77" s="15"/>
      <c r="L77" s="16">
        <f t="shared" si="5"/>
        <v>4.14</v>
      </c>
      <c r="M77" s="52"/>
      <c r="N77" s="7"/>
      <c r="O77" s="17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6"/>
      <c r="AA77" s="15"/>
      <c r="AB77" s="17"/>
    </row>
    <row r="78" spans="1:28" ht="19.5" customHeight="1" thickBot="1">
      <c r="A78" s="126">
        <v>3</v>
      </c>
      <c r="B78" s="15" t="s">
        <v>935</v>
      </c>
      <c r="C78" s="15">
        <v>1997</v>
      </c>
      <c r="D78" s="15" t="s">
        <v>221</v>
      </c>
      <c r="E78" s="16">
        <v>3.52</v>
      </c>
      <c r="F78" s="16">
        <v>3.67</v>
      </c>
      <c r="G78" s="16">
        <v>3.89</v>
      </c>
      <c r="H78" s="16"/>
      <c r="I78" s="16"/>
      <c r="J78" s="16"/>
      <c r="K78" s="15"/>
      <c r="L78" s="16">
        <f t="shared" si="5"/>
        <v>3.89</v>
      </c>
      <c r="M78" s="52"/>
      <c r="N78" s="7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</row>
    <row r="79" spans="1:14" ht="19.5" customHeight="1" thickBot="1">
      <c r="A79" s="1"/>
      <c r="B79" s="15" t="s">
        <v>410</v>
      </c>
      <c r="C79" s="15"/>
      <c r="D79" s="15">
        <v>7</v>
      </c>
      <c r="E79" s="16">
        <v>3.58</v>
      </c>
      <c r="F79" s="16">
        <v>3.36</v>
      </c>
      <c r="G79" s="16">
        <v>3.36</v>
      </c>
      <c r="H79" s="16"/>
      <c r="I79" s="16"/>
      <c r="J79" s="16"/>
      <c r="K79" s="15"/>
      <c r="L79" s="16">
        <f t="shared" si="5"/>
        <v>3.58</v>
      </c>
      <c r="M79" s="52"/>
      <c r="N79" s="7">
        <v>14</v>
      </c>
    </row>
    <row r="80" spans="1:14" ht="15.75" thickBot="1">
      <c r="A80" s="99"/>
      <c r="B80" s="15" t="s">
        <v>415</v>
      </c>
      <c r="C80" s="15">
        <v>1996</v>
      </c>
      <c r="D80" s="15">
        <v>8</v>
      </c>
      <c r="E80" s="46"/>
      <c r="F80" s="47"/>
      <c r="G80" s="16"/>
      <c r="H80" s="16"/>
      <c r="I80" s="16"/>
      <c r="J80" s="16"/>
      <c r="K80" s="15"/>
      <c r="L80" s="16">
        <f t="shared" si="5"/>
        <v>0</v>
      </c>
      <c r="M80" s="52"/>
      <c r="N80" s="7">
        <v>27</v>
      </c>
    </row>
    <row r="81" spans="1:14" ht="15.75" thickBot="1">
      <c r="A81" s="1"/>
      <c r="B81" s="15" t="s">
        <v>929</v>
      </c>
      <c r="C81" s="15"/>
      <c r="D81" s="15" t="s">
        <v>405</v>
      </c>
      <c r="E81" s="16"/>
      <c r="F81" s="16"/>
      <c r="G81" s="16"/>
      <c r="H81" s="16"/>
      <c r="I81" s="16"/>
      <c r="J81" s="16"/>
      <c r="K81" s="15"/>
      <c r="L81" s="16">
        <f t="shared" si="5"/>
        <v>0</v>
      </c>
      <c r="M81" s="52"/>
      <c r="N81" s="7"/>
    </row>
    <row r="82" spans="1:14" ht="15.75" thickBot="1">
      <c r="A82" s="99"/>
      <c r="B82" s="15" t="s">
        <v>411</v>
      </c>
      <c r="C82" s="15"/>
      <c r="D82" s="15">
        <v>7</v>
      </c>
      <c r="E82" s="16" t="s">
        <v>357</v>
      </c>
      <c r="F82" s="16" t="s">
        <v>357</v>
      </c>
      <c r="G82" s="16" t="s">
        <v>357</v>
      </c>
      <c r="H82" s="16"/>
      <c r="I82" s="16"/>
      <c r="J82" s="16"/>
      <c r="K82" s="15"/>
      <c r="L82" s="16">
        <f t="shared" si="5"/>
        <v>0</v>
      </c>
      <c r="M82" s="52"/>
      <c r="N82" s="7"/>
    </row>
    <row r="83" spans="1:14" ht="15.75" thickBot="1">
      <c r="A83" s="1"/>
      <c r="B83" s="15"/>
      <c r="C83" s="15"/>
      <c r="D83" s="15"/>
      <c r="E83" s="16"/>
      <c r="F83" s="16"/>
      <c r="G83" s="16"/>
      <c r="H83" s="16"/>
      <c r="I83" s="16"/>
      <c r="J83" s="16"/>
      <c r="K83" s="15"/>
      <c r="L83" s="16">
        <f t="shared" si="5"/>
        <v>0</v>
      </c>
      <c r="M83" s="52"/>
      <c r="N83" s="7"/>
    </row>
    <row r="84" spans="1:14" ht="15.75" thickBot="1">
      <c r="A84" s="1"/>
      <c r="B84" s="15"/>
      <c r="C84" s="15"/>
      <c r="D84" s="15"/>
      <c r="E84" s="16"/>
      <c r="F84" s="16"/>
      <c r="G84" s="16"/>
      <c r="H84" s="16"/>
      <c r="I84" s="16"/>
      <c r="J84" s="16"/>
      <c r="K84" s="15"/>
      <c r="L84" s="16">
        <f t="shared" si="5"/>
        <v>0</v>
      </c>
      <c r="M84" s="52"/>
      <c r="N84" s="7"/>
    </row>
    <row r="85" spans="1:14" ht="1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</row>
  </sheetData>
  <sheetProtection/>
  <mergeCells count="48">
    <mergeCell ref="R54:R55"/>
    <mergeCell ref="S54:Y54"/>
    <mergeCell ref="Z54:Z55"/>
    <mergeCell ref="N61:N62"/>
    <mergeCell ref="O27:AB27"/>
    <mergeCell ref="O28:O29"/>
    <mergeCell ref="P28:P29"/>
    <mergeCell ref="R28:R29"/>
    <mergeCell ref="S28:Y28"/>
    <mergeCell ref="Z28:Z29"/>
    <mergeCell ref="AA28:AA29"/>
    <mergeCell ref="AB28:AB29"/>
    <mergeCell ref="A61:A62"/>
    <mergeCell ref="B61:B62"/>
    <mergeCell ref="D61:D62"/>
    <mergeCell ref="E61:K61"/>
    <mergeCell ref="L61:L62"/>
    <mergeCell ref="M61:M62"/>
    <mergeCell ref="E35:K35"/>
    <mergeCell ref="L35:L36"/>
    <mergeCell ref="M35:M36"/>
    <mergeCell ref="N35:N36"/>
    <mergeCell ref="A60:N60"/>
    <mergeCell ref="O53:AB53"/>
    <mergeCell ref="AB54:AB55"/>
    <mergeCell ref="AA54:AA55"/>
    <mergeCell ref="O54:O55"/>
    <mergeCell ref="P54:P55"/>
    <mergeCell ref="A1:N1"/>
    <mergeCell ref="O1:AB1"/>
    <mergeCell ref="O2:O3"/>
    <mergeCell ref="P2:P3"/>
    <mergeCell ref="R2:R3"/>
    <mergeCell ref="S2:Y2"/>
    <mergeCell ref="Z2:Z3"/>
    <mergeCell ref="A2:A3"/>
    <mergeCell ref="B2:B3"/>
    <mergeCell ref="D2:D3"/>
    <mergeCell ref="A34:N34"/>
    <mergeCell ref="A35:A36"/>
    <mergeCell ref="B35:B36"/>
    <mergeCell ref="L2:L3"/>
    <mergeCell ref="AA2:AA3"/>
    <mergeCell ref="AB2:AB3"/>
    <mergeCell ref="M2:M3"/>
    <mergeCell ref="N2:N3"/>
    <mergeCell ref="E2:K2"/>
    <mergeCell ref="D35:D3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AB77"/>
  <sheetViews>
    <sheetView zoomScalePageLayoutView="0" workbookViewId="0" topLeftCell="A52">
      <selection activeCell="A54" sqref="A54:A55"/>
    </sheetView>
  </sheetViews>
  <sheetFormatPr defaultColWidth="9.140625" defaultRowHeight="15"/>
  <cols>
    <col min="1" max="1" width="4.421875" style="0" customWidth="1"/>
    <col min="2" max="2" width="24.00390625" style="0" customWidth="1"/>
    <col min="3" max="3" width="12.140625" style="0" customWidth="1"/>
    <col min="4" max="4" width="12.00390625" style="0" customWidth="1"/>
    <col min="5" max="11" width="6.57421875" style="0" customWidth="1"/>
    <col min="15" max="15" width="5.421875" style="0" customWidth="1"/>
    <col min="16" max="16" width="23.28125" style="0" customWidth="1"/>
    <col min="17" max="17" width="11.28125" style="0" customWidth="1"/>
    <col min="19" max="25" width="6.57421875" style="0" customWidth="1"/>
  </cols>
  <sheetData>
    <row r="1" spans="1:28" ht="15.75" thickBot="1">
      <c r="A1" s="130" t="s">
        <v>150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 t="s">
        <v>151</v>
      </c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</row>
    <row r="2" spans="1:28" ht="15.75" thickBot="1">
      <c r="A2" s="129" t="s">
        <v>874</v>
      </c>
      <c r="B2" s="129" t="s">
        <v>1</v>
      </c>
      <c r="C2" s="8" t="s">
        <v>46</v>
      </c>
      <c r="D2" s="129" t="s">
        <v>2</v>
      </c>
      <c r="E2" s="129" t="s">
        <v>79</v>
      </c>
      <c r="F2" s="129"/>
      <c r="G2" s="129"/>
      <c r="H2" s="129"/>
      <c r="I2" s="129"/>
      <c r="J2" s="129"/>
      <c r="K2" s="129"/>
      <c r="L2" s="129" t="s">
        <v>49</v>
      </c>
      <c r="M2" s="129" t="s">
        <v>6</v>
      </c>
      <c r="N2" s="129" t="s">
        <v>7</v>
      </c>
      <c r="O2" s="142" t="s">
        <v>874</v>
      </c>
      <c r="P2" s="142" t="s">
        <v>1</v>
      </c>
      <c r="Q2" s="18" t="s">
        <v>46</v>
      </c>
      <c r="R2" s="142" t="s">
        <v>2</v>
      </c>
      <c r="S2" s="142" t="s">
        <v>84</v>
      </c>
      <c r="T2" s="142"/>
      <c r="U2" s="142"/>
      <c r="V2" s="142"/>
      <c r="W2" s="142"/>
      <c r="X2" s="142"/>
      <c r="Y2" s="142"/>
      <c r="Z2" s="142" t="s">
        <v>49</v>
      </c>
      <c r="AA2" s="142" t="s">
        <v>6</v>
      </c>
      <c r="AB2" s="142" t="s">
        <v>7</v>
      </c>
    </row>
    <row r="3" spans="1:28" ht="19.5" customHeight="1" thickBot="1">
      <c r="A3" s="129"/>
      <c r="B3" s="129"/>
      <c r="C3" s="9" t="s">
        <v>47</v>
      </c>
      <c r="D3" s="129"/>
      <c r="E3" s="12">
        <v>120</v>
      </c>
      <c r="F3" s="12">
        <v>125</v>
      </c>
      <c r="G3" s="12">
        <v>130</v>
      </c>
      <c r="H3" s="12">
        <v>135</v>
      </c>
      <c r="I3" s="12">
        <v>140</v>
      </c>
      <c r="J3" s="12">
        <v>145</v>
      </c>
      <c r="K3" s="12">
        <v>150</v>
      </c>
      <c r="L3" s="129"/>
      <c r="M3" s="129"/>
      <c r="N3" s="129"/>
      <c r="O3" s="142"/>
      <c r="P3" s="142"/>
      <c r="Q3" s="19" t="s">
        <v>47</v>
      </c>
      <c r="R3" s="142"/>
      <c r="S3" s="17">
        <v>110</v>
      </c>
      <c r="T3" s="17">
        <v>115</v>
      </c>
      <c r="U3" s="17">
        <v>120</v>
      </c>
      <c r="V3" s="17">
        <v>125</v>
      </c>
      <c r="W3" s="17">
        <v>130</v>
      </c>
      <c r="X3" s="17">
        <v>135</v>
      </c>
      <c r="Y3" s="17">
        <v>140</v>
      </c>
      <c r="Z3" s="142"/>
      <c r="AA3" s="142"/>
      <c r="AB3" s="142"/>
    </row>
    <row r="4" spans="1:28" ht="19.5" customHeight="1" thickBot="1">
      <c r="A4" s="115">
        <v>1</v>
      </c>
      <c r="B4" s="15" t="s">
        <v>942</v>
      </c>
      <c r="C4" s="15">
        <v>1999</v>
      </c>
      <c r="D4" s="15" t="s">
        <v>178</v>
      </c>
      <c r="E4" s="15" t="s">
        <v>768</v>
      </c>
      <c r="F4" s="15" t="s">
        <v>768</v>
      </c>
      <c r="G4" s="15" t="s">
        <v>768</v>
      </c>
      <c r="H4" s="15" t="s">
        <v>768</v>
      </c>
      <c r="I4" s="15" t="s">
        <v>768</v>
      </c>
      <c r="J4" s="15" t="s">
        <v>769</v>
      </c>
      <c r="K4" s="15"/>
      <c r="L4" s="79">
        <v>140</v>
      </c>
      <c r="M4" s="15">
        <v>1</v>
      </c>
      <c r="N4" s="12"/>
      <c r="O4" s="17">
        <v>2</v>
      </c>
      <c r="P4" s="15" t="s">
        <v>341</v>
      </c>
      <c r="Q4" s="15">
        <v>1999</v>
      </c>
      <c r="R4" s="15">
        <v>9</v>
      </c>
      <c r="S4" s="15" t="s">
        <v>768</v>
      </c>
      <c r="T4" s="15" t="s">
        <v>768</v>
      </c>
      <c r="U4" s="15" t="s">
        <v>768</v>
      </c>
      <c r="V4" s="15" t="s">
        <v>769</v>
      </c>
      <c r="W4" s="15"/>
      <c r="X4" s="15"/>
      <c r="Y4" s="15"/>
      <c r="Z4" s="79">
        <v>120</v>
      </c>
      <c r="AA4" s="15">
        <v>1</v>
      </c>
      <c r="AB4" s="17">
        <v>27</v>
      </c>
    </row>
    <row r="5" spans="1:28" ht="19.5" customHeight="1" thickBot="1">
      <c r="A5" s="12">
        <v>2</v>
      </c>
      <c r="B5" s="15" t="s">
        <v>738</v>
      </c>
      <c r="C5" s="15">
        <v>1999</v>
      </c>
      <c r="D5" s="15">
        <v>10</v>
      </c>
      <c r="E5" s="15" t="s">
        <v>768</v>
      </c>
      <c r="F5" s="15" t="s">
        <v>768</v>
      </c>
      <c r="G5" s="15" t="s">
        <v>771</v>
      </c>
      <c r="H5" s="15" t="s">
        <v>768</v>
      </c>
      <c r="I5" s="15" t="s">
        <v>769</v>
      </c>
      <c r="J5" s="15"/>
      <c r="K5" s="15"/>
      <c r="L5" s="79">
        <v>135</v>
      </c>
      <c r="M5" s="15">
        <v>2</v>
      </c>
      <c r="N5" s="12">
        <v>27</v>
      </c>
      <c r="O5" s="127">
        <v>2</v>
      </c>
      <c r="P5" s="15" t="s">
        <v>209</v>
      </c>
      <c r="Q5" s="15">
        <v>1999</v>
      </c>
      <c r="R5" s="15" t="s">
        <v>133</v>
      </c>
      <c r="S5" s="15" t="s">
        <v>768</v>
      </c>
      <c r="T5" s="15" t="s">
        <v>768</v>
      </c>
      <c r="U5" s="15" t="s">
        <v>771</v>
      </c>
      <c r="V5" s="15" t="s">
        <v>769</v>
      </c>
      <c r="W5" s="15"/>
      <c r="X5" s="15"/>
      <c r="Y5" s="15"/>
      <c r="Z5" s="79">
        <v>120</v>
      </c>
      <c r="AA5" s="15">
        <v>2</v>
      </c>
      <c r="AB5" s="17">
        <v>24</v>
      </c>
    </row>
    <row r="6" spans="1:28" ht="19.5" customHeight="1" thickBot="1">
      <c r="A6" s="115">
        <v>2</v>
      </c>
      <c r="B6" s="15" t="s">
        <v>216</v>
      </c>
      <c r="C6" s="15">
        <v>1999</v>
      </c>
      <c r="D6" s="15" t="s">
        <v>130</v>
      </c>
      <c r="E6" s="15" t="s">
        <v>768</v>
      </c>
      <c r="F6" s="15" t="s">
        <v>768</v>
      </c>
      <c r="G6" s="15" t="s">
        <v>768</v>
      </c>
      <c r="H6" s="15" t="s">
        <v>769</v>
      </c>
      <c r="I6" s="15"/>
      <c r="J6" s="15"/>
      <c r="K6" s="15"/>
      <c r="L6" s="79">
        <v>130</v>
      </c>
      <c r="M6" s="15">
        <v>3</v>
      </c>
      <c r="N6" s="12">
        <v>24</v>
      </c>
      <c r="O6" s="127">
        <v>2</v>
      </c>
      <c r="P6" s="15" t="s">
        <v>210</v>
      </c>
      <c r="Q6" s="15">
        <v>1999</v>
      </c>
      <c r="R6" s="15" t="s">
        <v>133</v>
      </c>
      <c r="S6" s="15" t="s">
        <v>768</v>
      </c>
      <c r="T6" s="15" t="s">
        <v>768</v>
      </c>
      <c r="U6" s="15" t="s">
        <v>771</v>
      </c>
      <c r="V6" s="15" t="s">
        <v>769</v>
      </c>
      <c r="W6" s="15"/>
      <c r="X6" s="15"/>
      <c r="Y6" s="15"/>
      <c r="Z6" s="79">
        <v>120</v>
      </c>
      <c r="AA6" s="15">
        <v>2</v>
      </c>
      <c r="AB6" s="17">
        <v>24</v>
      </c>
    </row>
    <row r="7" spans="1:28" ht="19.5" customHeight="1" thickBot="1">
      <c r="A7" s="12"/>
      <c r="B7" s="15" t="s">
        <v>926</v>
      </c>
      <c r="C7" s="15">
        <v>2000</v>
      </c>
      <c r="D7" s="15">
        <v>5</v>
      </c>
      <c r="E7" s="15" t="s">
        <v>769</v>
      </c>
      <c r="F7" s="15"/>
      <c r="G7" s="15"/>
      <c r="H7" s="15"/>
      <c r="I7" s="15"/>
      <c r="J7" s="15"/>
      <c r="K7" s="15"/>
      <c r="L7" s="79"/>
      <c r="M7" s="15"/>
      <c r="N7" s="12"/>
      <c r="O7" s="102">
        <v>3</v>
      </c>
      <c r="P7" s="15" t="s">
        <v>185</v>
      </c>
      <c r="Q7" s="15">
        <v>1999</v>
      </c>
      <c r="R7" s="15" t="s">
        <v>178</v>
      </c>
      <c r="S7" s="15" t="s">
        <v>768</v>
      </c>
      <c r="T7" s="15" t="s">
        <v>768</v>
      </c>
      <c r="U7" s="15" t="s">
        <v>769</v>
      </c>
      <c r="V7" s="15"/>
      <c r="W7" s="15"/>
      <c r="X7" s="15"/>
      <c r="Y7" s="15"/>
      <c r="Z7" s="79">
        <v>115</v>
      </c>
      <c r="AA7" s="15">
        <v>4</v>
      </c>
      <c r="AB7" s="17">
        <v>19</v>
      </c>
    </row>
    <row r="8" spans="1:28" ht="19.5" customHeight="1" thickBot="1">
      <c r="A8" s="12"/>
      <c r="B8" s="15"/>
      <c r="C8" s="15"/>
      <c r="D8" s="15"/>
      <c r="E8" s="15"/>
      <c r="F8" s="15"/>
      <c r="G8" s="15"/>
      <c r="H8" s="15"/>
      <c r="I8" s="15"/>
      <c r="J8" s="15"/>
      <c r="K8" s="15"/>
      <c r="L8" s="79"/>
      <c r="M8" s="15"/>
      <c r="N8" s="12"/>
      <c r="O8" s="17"/>
      <c r="P8" s="15"/>
      <c r="Q8" s="15"/>
      <c r="R8" s="15"/>
      <c r="S8" s="15"/>
      <c r="T8" s="15"/>
      <c r="U8" s="15"/>
      <c r="V8" s="15"/>
      <c r="W8" s="15"/>
      <c r="X8" s="15"/>
      <c r="Y8" s="15"/>
      <c r="Z8" s="79"/>
      <c r="AA8" s="15"/>
      <c r="AB8" s="17"/>
    </row>
    <row r="9" spans="1:28" ht="19.5" customHeight="1" thickBot="1">
      <c r="A9" s="12"/>
      <c r="B9" s="15"/>
      <c r="C9" s="15"/>
      <c r="D9" s="15"/>
      <c r="E9" s="15"/>
      <c r="F9" s="15"/>
      <c r="G9" s="15"/>
      <c r="H9" s="15"/>
      <c r="I9" s="15"/>
      <c r="J9" s="15"/>
      <c r="K9" s="15"/>
      <c r="L9" s="79"/>
      <c r="M9" s="15"/>
      <c r="N9" s="12"/>
      <c r="O9" s="17"/>
      <c r="P9" s="15"/>
      <c r="Q9" s="15"/>
      <c r="R9" s="15"/>
      <c r="S9" s="15"/>
      <c r="T9" s="15"/>
      <c r="U9" s="15"/>
      <c r="V9" s="15"/>
      <c r="W9" s="15"/>
      <c r="X9" s="15"/>
      <c r="Y9" s="15"/>
      <c r="Z9" s="79"/>
      <c r="AA9" s="15"/>
      <c r="AB9" s="17"/>
    </row>
    <row r="10" spans="1:28" ht="19.5" customHeight="1" thickBot="1">
      <c r="A10" s="12"/>
      <c r="B10" s="15"/>
      <c r="C10" s="15"/>
      <c r="D10" s="15"/>
      <c r="E10" s="15"/>
      <c r="F10" s="15"/>
      <c r="G10" s="15"/>
      <c r="H10" s="15"/>
      <c r="I10" s="15"/>
      <c r="J10" s="15"/>
      <c r="K10" s="79"/>
      <c r="L10" s="79"/>
      <c r="M10" s="15"/>
      <c r="N10" s="12"/>
      <c r="O10" s="17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79"/>
      <c r="AA10" s="15"/>
      <c r="AB10" s="17"/>
    </row>
    <row r="11" spans="1:28" ht="19.5" customHeight="1" thickBot="1">
      <c r="A11" s="12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79"/>
      <c r="M11" s="15"/>
      <c r="N11" s="12"/>
      <c r="O11" s="17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79"/>
      <c r="AA11" s="15"/>
      <c r="AB11" s="17"/>
    </row>
    <row r="12" spans="1:28" ht="19.5" customHeight="1" thickBot="1">
      <c r="A12" s="77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79"/>
      <c r="M12" s="15"/>
      <c r="N12" s="12"/>
      <c r="O12" s="17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79"/>
      <c r="AA12" s="15"/>
      <c r="AB12" s="17"/>
    </row>
    <row r="13" spans="1:28" ht="19.5" customHeight="1" thickBot="1">
      <c r="A13" s="12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79"/>
      <c r="M13" s="15"/>
      <c r="N13" s="12"/>
      <c r="O13" s="17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79"/>
      <c r="AA13" s="15"/>
      <c r="AB13" s="17"/>
    </row>
    <row r="14" spans="1:28" ht="19.5" customHeight="1" thickBot="1">
      <c r="A14" s="12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79"/>
      <c r="M14" s="15"/>
      <c r="N14" s="12"/>
      <c r="O14" s="17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79"/>
      <c r="AA14" s="15"/>
      <c r="AB14" s="17"/>
    </row>
    <row r="15" spans="1:28" ht="19.5" customHeight="1" thickBot="1">
      <c r="A15" s="12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6"/>
      <c r="M15" s="15"/>
      <c r="N15" s="12"/>
      <c r="O15" s="17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6"/>
      <c r="AA15" s="15"/>
      <c r="AB15" s="17"/>
    </row>
    <row r="16" spans="1:28" ht="19.5" customHeight="1" thickBot="1">
      <c r="A16" s="12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6"/>
      <c r="M16" s="15"/>
      <c r="N16" s="12"/>
      <c r="O16" s="17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6"/>
      <c r="AA16" s="15"/>
      <c r="AB16" s="17"/>
    </row>
    <row r="17" spans="1:28" ht="19.5" customHeight="1" thickBot="1">
      <c r="A17" s="12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6"/>
      <c r="M17" s="15"/>
      <c r="N17" s="12"/>
      <c r="O17" s="17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6"/>
      <c r="AA17" s="15"/>
      <c r="AB17" s="17"/>
    </row>
    <row r="18" spans="1:28" ht="19.5" customHeight="1" thickBot="1">
      <c r="A18" s="12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6"/>
      <c r="M18" s="15"/>
      <c r="N18" s="12"/>
      <c r="O18" s="17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6"/>
      <c r="AA18" s="15"/>
      <c r="AB18" s="17"/>
    </row>
    <row r="19" spans="1:28" ht="19.5" customHeight="1" thickBot="1">
      <c r="A19" s="12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6"/>
      <c r="M19" s="15"/>
      <c r="N19" s="12"/>
      <c r="O19" s="17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6"/>
      <c r="AA19" s="15"/>
      <c r="AB19" s="17"/>
    </row>
    <row r="20" spans="1:28" ht="19.5" customHeight="1" thickBot="1">
      <c r="A20" s="12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6"/>
      <c r="M20" s="15"/>
      <c r="N20" s="12"/>
      <c r="O20" s="17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6"/>
      <c r="AA20" s="15"/>
      <c r="AB20" s="17"/>
    </row>
    <row r="21" spans="1:28" ht="19.5" customHeight="1" thickBot="1">
      <c r="A21" s="12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6"/>
      <c r="M21" s="15"/>
      <c r="N21" s="12"/>
      <c r="O21" s="17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6"/>
      <c r="AA21" s="15"/>
      <c r="AB21" s="17"/>
    </row>
    <row r="22" spans="1:28" ht="19.5" customHeight="1" thickBot="1">
      <c r="A22" s="12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6"/>
      <c r="M22" s="15"/>
      <c r="N22" s="12"/>
      <c r="O22" s="17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6"/>
      <c r="AA22" s="15"/>
      <c r="AB22" s="17"/>
    </row>
    <row r="23" spans="1:28" ht="19.5" customHeight="1" thickBot="1">
      <c r="A23" s="12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6"/>
      <c r="M23" s="15"/>
      <c r="N23" s="12"/>
      <c r="O23" s="17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6"/>
      <c r="AA23" s="15"/>
      <c r="AB23" s="17"/>
    </row>
    <row r="24" spans="1:28" ht="19.5" customHeight="1" thickBot="1">
      <c r="A24" s="12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6"/>
      <c r="M24" s="15"/>
      <c r="N24" s="12"/>
      <c r="O24" s="17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6"/>
      <c r="AA24" s="15"/>
      <c r="AB24" s="17"/>
    </row>
    <row r="25" spans="1:28" ht="19.5" customHeight="1" thickBot="1">
      <c r="A25" s="12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6"/>
      <c r="M25" s="15"/>
      <c r="N25" s="12"/>
      <c r="O25" s="17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6"/>
      <c r="AA25" s="15"/>
      <c r="AB25" s="17"/>
    </row>
    <row r="26" spans="1:28" ht="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</row>
    <row r="27" spans="1:28" ht="15.75" thickBot="1">
      <c r="A27" s="130" t="s">
        <v>150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 t="s">
        <v>151</v>
      </c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</row>
    <row r="28" spans="1:28" ht="15.75" thickBot="1">
      <c r="A28" s="129" t="s">
        <v>874</v>
      </c>
      <c r="B28" s="129" t="s">
        <v>1</v>
      </c>
      <c r="C28" s="8" t="s">
        <v>46</v>
      </c>
      <c r="D28" s="129" t="s">
        <v>2</v>
      </c>
      <c r="E28" s="129" t="s">
        <v>80</v>
      </c>
      <c r="F28" s="129"/>
      <c r="G28" s="129"/>
      <c r="H28" s="129"/>
      <c r="I28" s="129"/>
      <c r="J28" s="129"/>
      <c r="K28" s="129"/>
      <c r="L28" s="129" t="s">
        <v>49</v>
      </c>
      <c r="M28" s="129" t="s">
        <v>6</v>
      </c>
      <c r="N28" s="136" t="s">
        <v>7</v>
      </c>
      <c r="O28" s="142" t="s">
        <v>874</v>
      </c>
      <c r="P28" s="142" t="s">
        <v>1</v>
      </c>
      <c r="Q28" s="18" t="s">
        <v>46</v>
      </c>
      <c r="R28" s="142" t="s">
        <v>2</v>
      </c>
      <c r="S28" s="142" t="s">
        <v>83</v>
      </c>
      <c r="T28" s="142"/>
      <c r="U28" s="142"/>
      <c r="V28" s="142"/>
      <c r="W28" s="142"/>
      <c r="X28" s="142"/>
      <c r="Y28" s="142"/>
      <c r="Z28" s="142" t="s">
        <v>49</v>
      </c>
      <c r="AA28" s="142" t="s">
        <v>6</v>
      </c>
      <c r="AB28" s="142" t="s">
        <v>7</v>
      </c>
    </row>
    <row r="29" spans="1:28" ht="15.75" thickBot="1">
      <c r="A29" s="129"/>
      <c r="B29" s="129"/>
      <c r="C29" s="9" t="s">
        <v>47</v>
      </c>
      <c r="D29" s="129"/>
      <c r="E29" s="12">
        <v>125</v>
      </c>
      <c r="F29" s="12">
        <v>130</v>
      </c>
      <c r="G29" s="12">
        <v>135</v>
      </c>
      <c r="H29" s="12">
        <v>140</v>
      </c>
      <c r="I29" s="12">
        <v>145</v>
      </c>
      <c r="J29" s="12">
        <v>150</v>
      </c>
      <c r="K29" s="12">
        <v>155</v>
      </c>
      <c r="L29" s="129"/>
      <c r="M29" s="129"/>
      <c r="N29" s="136"/>
      <c r="O29" s="142"/>
      <c r="P29" s="142"/>
      <c r="Q29" s="19" t="s">
        <v>47</v>
      </c>
      <c r="R29" s="142"/>
      <c r="S29" s="17">
        <v>115</v>
      </c>
      <c r="T29" s="17">
        <v>120</v>
      </c>
      <c r="U29" s="17">
        <v>125</v>
      </c>
      <c r="V29" s="17">
        <v>130</v>
      </c>
      <c r="W29" s="17">
        <v>135</v>
      </c>
      <c r="X29" s="17">
        <v>140</v>
      </c>
      <c r="Y29" s="17">
        <v>145</v>
      </c>
      <c r="Z29" s="142"/>
      <c r="AA29" s="142"/>
      <c r="AB29" s="142"/>
    </row>
    <row r="30" spans="1:28" ht="19.5" customHeight="1" thickBot="1">
      <c r="A30" s="126" t="s">
        <v>110</v>
      </c>
      <c r="B30" s="15" t="s">
        <v>261</v>
      </c>
      <c r="C30" s="15">
        <v>1998</v>
      </c>
      <c r="D30" s="15">
        <v>5</v>
      </c>
      <c r="E30" s="15" t="s">
        <v>768</v>
      </c>
      <c r="F30" s="15" t="s">
        <v>768</v>
      </c>
      <c r="G30" s="15" t="s">
        <v>768</v>
      </c>
      <c r="H30" s="15" t="s">
        <v>768</v>
      </c>
      <c r="I30" s="15" t="s">
        <v>768</v>
      </c>
      <c r="J30" s="15" t="s">
        <v>768</v>
      </c>
      <c r="K30" s="15" t="s">
        <v>771</v>
      </c>
      <c r="L30" s="79">
        <v>155</v>
      </c>
      <c r="M30" s="15">
        <v>1</v>
      </c>
      <c r="N30" s="13">
        <v>27</v>
      </c>
      <c r="O30" s="17">
        <v>1</v>
      </c>
      <c r="P30" s="15" t="s">
        <v>282</v>
      </c>
      <c r="Q30" s="15">
        <v>1998</v>
      </c>
      <c r="R30" s="15">
        <v>8</v>
      </c>
      <c r="S30" s="15"/>
      <c r="T30" s="15"/>
      <c r="U30" s="15"/>
      <c r="V30" s="15" t="s">
        <v>768</v>
      </c>
      <c r="W30" s="15" t="s">
        <v>768</v>
      </c>
      <c r="X30" s="15"/>
      <c r="Y30" s="15"/>
      <c r="Z30" s="79">
        <v>135</v>
      </c>
      <c r="AA30" s="15">
        <v>1</v>
      </c>
      <c r="AB30" s="17">
        <v>27</v>
      </c>
    </row>
    <row r="31" spans="1:28" ht="19.5" customHeight="1" thickBot="1">
      <c r="A31" s="12">
        <v>1</v>
      </c>
      <c r="B31" s="15" t="s">
        <v>333</v>
      </c>
      <c r="C31" s="15">
        <v>1998</v>
      </c>
      <c r="D31" s="15">
        <v>3</v>
      </c>
      <c r="E31" s="15" t="s">
        <v>768</v>
      </c>
      <c r="F31" s="15" t="s">
        <v>768</v>
      </c>
      <c r="G31" s="15" t="s">
        <v>768</v>
      </c>
      <c r="H31" s="15" t="s">
        <v>768</v>
      </c>
      <c r="I31" s="15" t="s">
        <v>768</v>
      </c>
      <c r="J31" s="15" t="s">
        <v>771</v>
      </c>
      <c r="K31" s="15" t="s">
        <v>769</v>
      </c>
      <c r="L31" s="79">
        <v>150</v>
      </c>
      <c r="M31" s="15">
        <v>2</v>
      </c>
      <c r="N31" s="13">
        <v>24</v>
      </c>
      <c r="O31" s="17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79"/>
      <c r="AA31" s="15"/>
      <c r="AB31" s="17"/>
    </row>
    <row r="32" spans="1:28" ht="19.5" customHeight="1" thickBot="1">
      <c r="A32" s="126">
        <v>1</v>
      </c>
      <c r="B32" s="15" t="s">
        <v>773</v>
      </c>
      <c r="C32" s="15"/>
      <c r="D32" s="15">
        <v>2</v>
      </c>
      <c r="E32" s="15" t="s">
        <v>768</v>
      </c>
      <c r="F32" s="15" t="s">
        <v>768</v>
      </c>
      <c r="G32" s="15" t="s">
        <v>768</v>
      </c>
      <c r="H32" s="15" t="s">
        <v>768</v>
      </c>
      <c r="I32" s="15" t="s">
        <v>771</v>
      </c>
      <c r="J32" s="15" t="s">
        <v>772</v>
      </c>
      <c r="K32" s="15" t="s">
        <v>769</v>
      </c>
      <c r="L32" s="79">
        <v>150</v>
      </c>
      <c r="M32" s="15">
        <v>3</v>
      </c>
      <c r="N32" s="13">
        <v>21</v>
      </c>
      <c r="O32" s="17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6"/>
      <c r="AA32" s="15"/>
      <c r="AB32" s="17"/>
    </row>
    <row r="33" spans="1:28" ht="19.5" customHeight="1" thickBot="1">
      <c r="A33" s="12">
        <v>1</v>
      </c>
      <c r="B33" s="15" t="s">
        <v>181</v>
      </c>
      <c r="C33" s="15">
        <v>1998</v>
      </c>
      <c r="D33" s="15" t="s">
        <v>178</v>
      </c>
      <c r="E33" s="15" t="s">
        <v>768</v>
      </c>
      <c r="F33" s="15" t="s">
        <v>768</v>
      </c>
      <c r="G33" s="15" t="s">
        <v>768</v>
      </c>
      <c r="H33" s="15" t="s">
        <v>768</v>
      </c>
      <c r="I33" s="15" t="s">
        <v>768</v>
      </c>
      <c r="J33" s="15" t="s">
        <v>769</v>
      </c>
      <c r="K33" s="15"/>
      <c r="L33" s="79">
        <v>145</v>
      </c>
      <c r="M33" s="15">
        <v>4</v>
      </c>
      <c r="N33" s="13">
        <v>19</v>
      </c>
      <c r="O33" s="17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6"/>
      <c r="AA33" s="15"/>
      <c r="AB33" s="17"/>
    </row>
    <row r="34" spans="1:28" ht="19.5" customHeight="1" thickBot="1">
      <c r="A34" s="126">
        <v>1</v>
      </c>
      <c r="B34" s="15" t="s">
        <v>215</v>
      </c>
      <c r="C34" s="15">
        <v>1998</v>
      </c>
      <c r="D34" s="15" t="s">
        <v>130</v>
      </c>
      <c r="E34" s="15" t="s">
        <v>768</v>
      </c>
      <c r="F34" s="15" t="s">
        <v>771</v>
      </c>
      <c r="G34" s="15" t="s">
        <v>768</v>
      </c>
      <c r="H34" s="15" t="s">
        <v>768</v>
      </c>
      <c r="I34" s="15" t="s">
        <v>771</v>
      </c>
      <c r="J34" s="15" t="s">
        <v>769</v>
      </c>
      <c r="K34" s="15"/>
      <c r="L34" s="79">
        <v>145</v>
      </c>
      <c r="M34" s="15">
        <v>5</v>
      </c>
      <c r="N34" s="13">
        <v>18</v>
      </c>
      <c r="O34" s="17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6"/>
      <c r="AA34" s="15"/>
      <c r="AB34" s="17"/>
    </row>
    <row r="35" spans="1:28" ht="19.5" customHeight="1" thickBot="1">
      <c r="A35" s="126">
        <v>1</v>
      </c>
      <c r="B35" s="15" t="s">
        <v>182</v>
      </c>
      <c r="C35" s="15">
        <v>1998</v>
      </c>
      <c r="D35" s="15" t="s">
        <v>178</v>
      </c>
      <c r="E35" s="15" t="s">
        <v>768</v>
      </c>
      <c r="F35" s="15" t="s">
        <v>768</v>
      </c>
      <c r="G35" s="15" t="s">
        <v>768</v>
      </c>
      <c r="H35" s="15" t="s">
        <v>768</v>
      </c>
      <c r="I35" s="15" t="s">
        <v>772</v>
      </c>
      <c r="J35" s="15" t="s">
        <v>769</v>
      </c>
      <c r="K35" s="15"/>
      <c r="L35" s="79">
        <v>145</v>
      </c>
      <c r="M35" s="15">
        <v>6</v>
      </c>
      <c r="N35" s="13">
        <v>17</v>
      </c>
      <c r="O35" s="17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6"/>
      <c r="AA35" s="15"/>
      <c r="AB35" s="17"/>
    </row>
    <row r="36" spans="1:28" ht="19.5" customHeight="1" thickBot="1">
      <c r="A36" s="126">
        <v>1</v>
      </c>
      <c r="B36" s="4" t="s">
        <v>260</v>
      </c>
      <c r="C36" s="4">
        <v>1998</v>
      </c>
      <c r="D36" s="4">
        <v>5</v>
      </c>
      <c r="E36" s="15" t="s">
        <v>768</v>
      </c>
      <c r="F36" s="15" t="s">
        <v>768</v>
      </c>
      <c r="G36" s="15" t="s">
        <v>771</v>
      </c>
      <c r="H36" s="15" t="s">
        <v>772</v>
      </c>
      <c r="I36" s="15" t="s">
        <v>769</v>
      </c>
      <c r="J36" s="15"/>
      <c r="K36" s="15"/>
      <c r="L36" s="79">
        <v>140</v>
      </c>
      <c r="M36" s="15">
        <v>7</v>
      </c>
      <c r="N36" s="13">
        <v>16</v>
      </c>
      <c r="O36" s="17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6"/>
      <c r="AA36" s="15"/>
      <c r="AB36" s="17"/>
    </row>
    <row r="37" spans="1:28" ht="19.5" customHeight="1" thickBot="1">
      <c r="A37" s="12">
        <v>2</v>
      </c>
      <c r="B37" s="15" t="s">
        <v>399</v>
      </c>
      <c r="C37" s="15"/>
      <c r="D37" s="15">
        <v>4</v>
      </c>
      <c r="E37" s="15" t="s">
        <v>768</v>
      </c>
      <c r="F37" s="15" t="s">
        <v>771</v>
      </c>
      <c r="G37" s="15" t="s">
        <v>769</v>
      </c>
      <c r="H37" s="15"/>
      <c r="I37" s="15"/>
      <c r="J37" s="15"/>
      <c r="K37" s="15"/>
      <c r="L37" s="79">
        <v>130</v>
      </c>
      <c r="M37" s="15">
        <v>8</v>
      </c>
      <c r="N37" s="13">
        <v>15</v>
      </c>
      <c r="O37" s="17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6"/>
      <c r="AA37" s="15"/>
      <c r="AB37" s="17"/>
    </row>
    <row r="38" spans="1:28" ht="19.5" customHeight="1" thickBot="1">
      <c r="A38" s="12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79"/>
      <c r="M38" s="15"/>
      <c r="N38" s="13"/>
      <c r="O38" s="17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6"/>
      <c r="AA38" s="15"/>
      <c r="AB38" s="17"/>
    </row>
    <row r="39" spans="1:28" ht="19.5" customHeight="1" thickBot="1">
      <c r="A39" s="12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6"/>
      <c r="M39" s="15"/>
      <c r="N39" s="13"/>
      <c r="O39" s="17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6"/>
      <c r="AA39" s="15"/>
      <c r="AB39" s="17"/>
    </row>
    <row r="40" spans="1:28" ht="19.5" customHeight="1" thickBot="1">
      <c r="A40" s="12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6"/>
      <c r="M40" s="15"/>
      <c r="N40" s="13"/>
      <c r="O40" s="17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6"/>
      <c r="AA40" s="15"/>
      <c r="AB40" s="17"/>
    </row>
    <row r="41" spans="1:28" ht="19.5" customHeight="1" thickBot="1">
      <c r="A41" s="12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6"/>
      <c r="M41" s="15"/>
      <c r="N41" s="13"/>
      <c r="O41" s="17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6"/>
      <c r="AA41" s="15"/>
      <c r="AB41" s="17"/>
    </row>
    <row r="42" spans="1:28" ht="19.5" customHeight="1" thickBot="1">
      <c r="A42" s="12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6"/>
      <c r="M42" s="15"/>
      <c r="N42" s="13"/>
      <c r="O42" s="17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6"/>
      <c r="AA42" s="15"/>
      <c r="AB42" s="17"/>
    </row>
    <row r="43" spans="1:28" ht="19.5" customHeight="1" thickBot="1">
      <c r="A43" s="12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6"/>
      <c r="M43" s="15"/>
      <c r="N43" s="13"/>
      <c r="O43" s="17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6"/>
      <c r="AA43" s="15"/>
      <c r="AB43" s="17"/>
    </row>
    <row r="44" spans="1:28" ht="19.5" customHeight="1" thickBot="1">
      <c r="A44" s="12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6"/>
      <c r="M44" s="15"/>
      <c r="N44" s="13"/>
      <c r="O44" s="17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6"/>
      <c r="AA44" s="15"/>
      <c r="AB44" s="17"/>
    </row>
    <row r="45" spans="1:28" ht="19.5" customHeight="1" thickBot="1">
      <c r="A45" s="12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6"/>
      <c r="M45" s="15"/>
      <c r="N45" s="13"/>
      <c r="O45" s="17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6"/>
      <c r="AA45" s="15"/>
      <c r="AB45" s="17"/>
    </row>
    <row r="46" spans="1:28" ht="19.5" customHeight="1" thickBot="1">
      <c r="A46" s="12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6"/>
      <c r="M46" s="15"/>
      <c r="N46" s="13"/>
      <c r="O46" s="17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6"/>
      <c r="AA46" s="15"/>
      <c r="AB46" s="17"/>
    </row>
    <row r="47" spans="1:28" ht="19.5" customHeight="1" thickBot="1">
      <c r="A47" s="12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6"/>
      <c r="M47" s="15"/>
      <c r="N47" s="13"/>
      <c r="O47" s="17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6"/>
      <c r="AA47" s="15"/>
      <c r="AB47" s="17"/>
    </row>
    <row r="48" spans="1:28" ht="19.5" customHeight="1" thickBot="1">
      <c r="A48" s="12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6"/>
      <c r="M48" s="15"/>
      <c r="N48" s="13"/>
      <c r="O48" s="17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6"/>
      <c r="AA48" s="15"/>
      <c r="AB48" s="17"/>
    </row>
    <row r="49" spans="1:28" ht="19.5" customHeight="1" thickBot="1">
      <c r="A49" s="12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6"/>
      <c r="M49" s="15"/>
      <c r="N49" s="13"/>
      <c r="O49" s="17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6"/>
      <c r="AA49" s="15"/>
      <c r="AB49" s="17"/>
    </row>
    <row r="50" spans="1:28" ht="19.5" customHeight="1" thickBot="1">
      <c r="A50" s="12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6"/>
      <c r="M50" s="15"/>
      <c r="N50" s="13"/>
      <c r="O50" s="17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6"/>
      <c r="AA50" s="15"/>
      <c r="AB50" s="17"/>
    </row>
    <row r="51" spans="1:28" ht="19.5" customHeight="1" thickBot="1">
      <c r="A51" s="12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6"/>
      <c r="M51" s="15"/>
      <c r="N51" s="13"/>
      <c r="O51" s="17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6"/>
      <c r="AA51" s="15"/>
      <c r="AB51" s="17"/>
    </row>
    <row r="52" spans="1:28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</row>
    <row r="53" spans="1:28" ht="15.75" thickBot="1">
      <c r="A53" s="130" t="s">
        <v>150</v>
      </c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 t="s">
        <v>151</v>
      </c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</row>
    <row r="54" spans="1:28" ht="15.75" thickBot="1">
      <c r="A54" s="129" t="s">
        <v>874</v>
      </c>
      <c r="B54" s="129" t="s">
        <v>1</v>
      </c>
      <c r="C54" s="8" t="s">
        <v>46</v>
      </c>
      <c r="D54" s="129" t="s">
        <v>2</v>
      </c>
      <c r="E54" s="129" t="s">
        <v>81</v>
      </c>
      <c r="F54" s="129"/>
      <c r="G54" s="129"/>
      <c r="H54" s="129"/>
      <c r="I54" s="129"/>
      <c r="J54" s="129"/>
      <c r="K54" s="129"/>
      <c r="L54" s="129" t="s">
        <v>49</v>
      </c>
      <c r="M54" s="129" t="s">
        <v>6</v>
      </c>
      <c r="N54" s="136" t="s">
        <v>7</v>
      </c>
      <c r="O54" s="142" t="s">
        <v>874</v>
      </c>
      <c r="P54" s="142" t="s">
        <v>1</v>
      </c>
      <c r="Q54" s="18" t="s">
        <v>46</v>
      </c>
      <c r="R54" s="142" t="s">
        <v>2</v>
      </c>
      <c r="S54" s="142" t="s">
        <v>82</v>
      </c>
      <c r="T54" s="142"/>
      <c r="U54" s="142"/>
      <c r="V54" s="142"/>
      <c r="W54" s="142"/>
      <c r="X54" s="142"/>
      <c r="Y54" s="142"/>
      <c r="Z54" s="142" t="s">
        <v>49</v>
      </c>
      <c r="AA54" s="142" t="s">
        <v>6</v>
      </c>
      <c r="AB54" s="142" t="s">
        <v>7</v>
      </c>
    </row>
    <row r="55" spans="1:28" ht="15.75" thickBot="1">
      <c r="A55" s="129"/>
      <c r="B55" s="129"/>
      <c r="C55" s="9" t="s">
        <v>47</v>
      </c>
      <c r="D55" s="129"/>
      <c r="E55" s="12">
        <v>130</v>
      </c>
      <c r="F55" s="12">
        <v>135</v>
      </c>
      <c r="G55" s="12">
        <v>140</v>
      </c>
      <c r="H55" s="12">
        <v>145</v>
      </c>
      <c r="I55" s="12">
        <v>150</v>
      </c>
      <c r="J55" s="12">
        <v>155</v>
      </c>
      <c r="K55" s="12">
        <v>160</v>
      </c>
      <c r="L55" s="129"/>
      <c r="M55" s="129"/>
      <c r="N55" s="136"/>
      <c r="O55" s="142"/>
      <c r="P55" s="142"/>
      <c r="Q55" s="19" t="s">
        <v>47</v>
      </c>
      <c r="R55" s="142"/>
      <c r="S55" s="17">
        <v>120</v>
      </c>
      <c r="T55" s="17">
        <v>125</v>
      </c>
      <c r="U55" s="17">
        <v>130</v>
      </c>
      <c r="V55" s="17">
        <v>135</v>
      </c>
      <c r="W55" s="17">
        <v>140</v>
      </c>
      <c r="X55" s="17">
        <v>145</v>
      </c>
      <c r="Y55" s="17">
        <v>150</v>
      </c>
      <c r="Z55" s="142"/>
      <c r="AA55" s="142"/>
      <c r="AB55" s="142"/>
    </row>
    <row r="56" spans="1:28" ht="19.5" customHeight="1" thickBot="1">
      <c r="A56" s="126" t="s">
        <v>110</v>
      </c>
      <c r="B56" s="15" t="s">
        <v>770</v>
      </c>
      <c r="C56" s="15"/>
      <c r="D56" s="15">
        <v>2</v>
      </c>
      <c r="E56" s="15" t="s">
        <v>768</v>
      </c>
      <c r="F56" s="15" t="s">
        <v>768</v>
      </c>
      <c r="G56" s="15" t="s">
        <v>768</v>
      </c>
      <c r="H56" s="15" t="s">
        <v>768</v>
      </c>
      <c r="I56" s="15" t="s">
        <v>768</v>
      </c>
      <c r="J56" s="15" t="s">
        <v>771</v>
      </c>
      <c r="K56" s="15" t="s">
        <v>768</v>
      </c>
      <c r="L56" s="79">
        <v>160</v>
      </c>
      <c r="M56" s="15"/>
      <c r="N56" s="13">
        <v>27</v>
      </c>
      <c r="O56" s="17">
        <v>1</v>
      </c>
      <c r="P56" s="15" t="s">
        <v>180</v>
      </c>
      <c r="Q56" s="15">
        <v>1996</v>
      </c>
      <c r="R56" s="15" t="s">
        <v>178</v>
      </c>
      <c r="S56" s="15" t="s">
        <v>768</v>
      </c>
      <c r="T56" s="15" t="s">
        <v>768</v>
      </c>
      <c r="U56" s="15" t="s">
        <v>768</v>
      </c>
      <c r="V56" s="15" t="s">
        <v>772</v>
      </c>
      <c r="W56" s="15" t="s">
        <v>769</v>
      </c>
      <c r="X56" s="15"/>
      <c r="Y56" s="15"/>
      <c r="Z56" s="79">
        <v>135</v>
      </c>
      <c r="AA56" s="15">
        <v>1</v>
      </c>
      <c r="AB56" s="17">
        <v>27</v>
      </c>
    </row>
    <row r="57" spans="1:28" ht="19.5" customHeight="1" thickBot="1">
      <c r="A57" s="126" t="s">
        <v>110</v>
      </c>
      <c r="B57" s="15" t="s">
        <v>435</v>
      </c>
      <c r="C57" s="15"/>
      <c r="D57" s="15">
        <v>10</v>
      </c>
      <c r="E57" s="15" t="s">
        <v>768</v>
      </c>
      <c r="F57" s="15" t="s">
        <v>768</v>
      </c>
      <c r="G57" s="15" t="s">
        <v>768</v>
      </c>
      <c r="H57" s="15" t="s">
        <v>768</v>
      </c>
      <c r="I57" s="15" t="s">
        <v>768</v>
      </c>
      <c r="J57" s="15" t="s">
        <v>771</v>
      </c>
      <c r="K57" s="15" t="s">
        <v>769</v>
      </c>
      <c r="L57" s="79">
        <v>155</v>
      </c>
      <c r="M57" s="15"/>
      <c r="N57" s="13">
        <v>24</v>
      </c>
      <c r="O57" s="17">
        <v>1</v>
      </c>
      <c r="P57" s="15" t="s">
        <v>227</v>
      </c>
      <c r="Q57" s="15">
        <v>1995</v>
      </c>
      <c r="R57" s="15" t="s">
        <v>221</v>
      </c>
      <c r="S57" s="15" t="s">
        <v>768</v>
      </c>
      <c r="T57" s="15" t="s">
        <v>768</v>
      </c>
      <c r="U57" s="15" t="s">
        <v>768</v>
      </c>
      <c r="V57" s="15" t="s">
        <v>769</v>
      </c>
      <c r="W57" s="15"/>
      <c r="X57" s="15"/>
      <c r="Y57" s="15"/>
      <c r="Z57" s="79">
        <v>130</v>
      </c>
      <c r="AA57" s="15">
        <v>2</v>
      </c>
      <c r="AB57" s="17">
        <v>24</v>
      </c>
    </row>
    <row r="58" spans="1:28" ht="19.5" customHeight="1" thickBot="1">
      <c r="A58" s="12">
        <v>1</v>
      </c>
      <c r="B58" s="15" t="s">
        <v>229</v>
      </c>
      <c r="C58" s="15">
        <v>1996</v>
      </c>
      <c r="D58" s="15" t="s">
        <v>221</v>
      </c>
      <c r="E58" s="15" t="s">
        <v>768</v>
      </c>
      <c r="F58" s="15" t="s">
        <v>768</v>
      </c>
      <c r="G58" s="15" t="s">
        <v>768</v>
      </c>
      <c r="H58" s="15" t="s">
        <v>768</v>
      </c>
      <c r="I58" s="15" t="s">
        <v>769</v>
      </c>
      <c r="J58" s="15"/>
      <c r="K58" s="15"/>
      <c r="L58" s="79">
        <v>145</v>
      </c>
      <c r="M58" s="15"/>
      <c r="N58" s="13">
        <v>21</v>
      </c>
      <c r="O58" s="17"/>
      <c r="P58" s="15" t="s">
        <v>279</v>
      </c>
      <c r="Q58" s="15">
        <v>1997</v>
      </c>
      <c r="R58" s="15">
        <v>8</v>
      </c>
      <c r="S58" s="15"/>
      <c r="T58" s="15"/>
      <c r="U58" s="15"/>
      <c r="V58" s="15"/>
      <c r="W58" s="15"/>
      <c r="X58" s="15"/>
      <c r="Y58" s="15"/>
      <c r="Z58" s="79"/>
      <c r="AA58" s="15"/>
      <c r="AB58" s="17"/>
    </row>
    <row r="59" spans="1:28" ht="19.5" customHeight="1" thickBot="1">
      <c r="A59" s="126">
        <v>1</v>
      </c>
      <c r="B59" s="15" t="s">
        <v>896</v>
      </c>
      <c r="C59" s="15"/>
      <c r="D59" s="15" t="s">
        <v>303</v>
      </c>
      <c r="E59" s="15" t="s">
        <v>771</v>
      </c>
      <c r="F59" s="15" t="s">
        <v>768</v>
      </c>
      <c r="G59" s="15" t="s">
        <v>771</v>
      </c>
      <c r="H59" s="15" t="s">
        <v>768</v>
      </c>
      <c r="I59" s="15" t="s">
        <v>769</v>
      </c>
      <c r="J59" s="15"/>
      <c r="K59" s="15"/>
      <c r="L59" s="79">
        <v>145</v>
      </c>
      <c r="M59" s="15"/>
      <c r="N59" s="13"/>
      <c r="O59" s="17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6"/>
      <c r="AA59" s="15"/>
      <c r="AB59" s="17"/>
    </row>
    <row r="60" spans="1:28" ht="19.5" customHeight="1" thickBot="1">
      <c r="A60" s="126">
        <v>1</v>
      </c>
      <c r="B60" s="15" t="s">
        <v>943</v>
      </c>
      <c r="C60" s="15"/>
      <c r="D60" s="15" t="s">
        <v>303</v>
      </c>
      <c r="E60" s="15" t="s">
        <v>768</v>
      </c>
      <c r="F60" s="15" t="s">
        <v>768</v>
      </c>
      <c r="G60" s="15" t="s">
        <v>772</v>
      </c>
      <c r="H60" s="15" t="s">
        <v>769</v>
      </c>
      <c r="I60" s="15"/>
      <c r="J60" s="15"/>
      <c r="K60" s="15"/>
      <c r="L60" s="79">
        <v>140</v>
      </c>
      <c r="M60" s="15"/>
      <c r="N60" s="13"/>
      <c r="O60" s="17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6"/>
      <c r="AA60" s="15"/>
      <c r="AB60" s="17"/>
    </row>
    <row r="61" spans="1:28" ht="19.5" customHeight="1" thickBot="1">
      <c r="A61" s="12"/>
      <c r="B61" s="15" t="s">
        <v>415</v>
      </c>
      <c r="C61" s="15">
        <v>1996</v>
      </c>
      <c r="D61" s="15">
        <v>8</v>
      </c>
      <c r="E61" s="145" t="s">
        <v>275</v>
      </c>
      <c r="F61" s="146"/>
      <c r="G61" s="15"/>
      <c r="H61" s="15"/>
      <c r="I61" s="15"/>
      <c r="J61" s="15"/>
      <c r="K61" s="15"/>
      <c r="L61" s="79"/>
      <c r="M61" s="15"/>
      <c r="N61" s="13">
        <v>27</v>
      </c>
      <c r="O61" s="17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6"/>
      <c r="AA61" s="15"/>
      <c r="AB61" s="17"/>
    </row>
    <row r="62" spans="1:28" ht="19.5" customHeight="1" thickBot="1">
      <c r="A62" s="12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79"/>
      <c r="M62" s="15"/>
      <c r="N62" s="13"/>
      <c r="O62" s="17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6"/>
      <c r="AA62" s="15"/>
      <c r="AB62" s="17"/>
    </row>
    <row r="63" spans="1:28" ht="19.5" customHeight="1" thickBot="1">
      <c r="A63" s="12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79"/>
      <c r="M63" s="15"/>
      <c r="N63" s="13"/>
      <c r="O63" s="17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6"/>
      <c r="AA63" s="15"/>
      <c r="AB63" s="17"/>
    </row>
    <row r="64" spans="1:28" ht="19.5" customHeight="1" thickBot="1">
      <c r="A64" s="12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79"/>
      <c r="M64" s="15"/>
      <c r="N64" s="13"/>
      <c r="O64" s="17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6"/>
      <c r="AA64" s="15"/>
      <c r="AB64" s="17"/>
    </row>
    <row r="65" spans="1:28" ht="19.5" customHeight="1" thickBot="1">
      <c r="A65" s="12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6"/>
      <c r="M65" s="15"/>
      <c r="N65" s="13"/>
      <c r="O65" s="17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6"/>
      <c r="AA65" s="15"/>
      <c r="AB65" s="17"/>
    </row>
    <row r="66" spans="1:28" ht="19.5" customHeight="1" thickBot="1">
      <c r="A66" s="12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6"/>
      <c r="M66" s="15"/>
      <c r="N66" s="13"/>
      <c r="O66" s="17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6"/>
      <c r="AA66" s="15"/>
      <c r="AB66" s="17"/>
    </row>
    <row r="67" spans="1:28" ht="19.5" customHeight="1" thickBot="1">
      <c r="A67" s="12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6"/>
      <c r="M67" s="15"/>
      <c r="N67" s="13"/>
      <c r="O67" s="17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6"/>
      <c r="AA67" s="15"/>
      <c r="AB67" s="17"/>
    </row>
    <row r="68" spans="1:28" ht="19.5" customHeight="1" thickBot="1">
      <c r="A68" s="12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6"/>
      <c r="M68" s="15"/>
      <c r="N68" s="13"/>
      <c r="O68" s="17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6"/>
      <c r="AA68" s="15"/>
      <c r="AB68" s="17"/>
    </row>
    <row r="69" spans="1:28" ht="19.5" customHeight="1" thickBot="1">
      <c r="A69" s="12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6"/>
      <c r="M69" s="15"/>
      <c r="N69" s="13"/>
      <c r="O69" s="17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6"/>
      <c r="AA69" s="15"/>
      <c r="AB69" s="17"/>
    </row>
    <row r="70" spans="1:28" ht="19.5" customHeight="1" thickBot="1">
      <c r="A70" s="12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6"/>
      <c r="M70" s="15"/>
      <c r="N70" s="13"/>
      <c r="O70" s="17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6"/>
      <c r="AA70" s="15"/>
      <c r="AB70" s="17"/>
    </row>
    <row r="71" spans="1:28" ht="19.5" customHeight="1" thickBot="1">
      <c r="A71" s="12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6"/>
      <c r="M71" s="15"/>
      <c r="N71" s="13"/>
      <c r="O71" s="17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6"/>
      <c r="AA71" s="15"/>
      <c r="AB71" s="17"/>
    </row>
    <row r="72" spans="1:28" ht="19.5" customHeight="1" thickBot="1">
      <c r="A72" s="12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6"/>
      <c r="M72" s="15"/>
      <c r="N72" s="13"/>
      <c r="O72" s="17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6"/>
      <c r="AA72" s="15"/>
      <c r="AB72" s="17"/>
    </row>
    <row r="73" spans="1:28" ht="19.5" customHeight="1" thickBot="1">
      <c r="A73" s="12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6"/>
      <c r="M73" s="15"/>
      <c r="N73" s="13"/>
      <c r="O73" s="17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6"/>
      <c r="AA73" s="15"/>
      <c r="AB73" s="17"/>
    </row>
    <row r="74" spans="1:28" ht="19.5" customHeight="1" thickBot="1">
      <c r="A74" s="12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6"/>
      <c r="M74" s="15"/>
      <c r="N74" s="13"/>
      <c r="O74" s="17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6"/>
      <c r="AA74" s="15"/>
      <c r="AB74" s="17"/>
    </row>
    <row r="75" spans="1:28" ht="19.5" customHeight="1" thickBot="1">
      <c r="A75" s="12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6"/>
      <c r="M75" s="15"/>
      <c r="N75" s="13"/>
      <c r="O75" s="17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6"/>
      <c r="AA75" s="15"/>
      <c r="AB75" s="17"/>
    </row>
    <row r="76" spans="1:28" ht="19.5" customHeight="1" thickBot="1">
      <c r="A76" s="12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6"/>
      <c r="M76" s="15"/>
      <c r="N76" s="13"/>
      <c r="O76" s="17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6"/>
      <c r="AA76" s="15"/>
      <c r="AB76" s="17"/>
    </row>
    <row r="77" spans="1:28" ht="19.5" customHeight="1" thickBot="1">
      <c r="A77" s="12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6"/>
      <c r="M77" s="15"/>
      <c r="N77" s="13"/>
      <c r="O77" s="17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6"/>
      <c r="AA77" s="15"/>
      <c r="AB77" s="17"/>
    </row>
  </sheetData>
  <sheetProtection/>
  <mergeCells count="49">
    <mergeCell ref="AB2:AB3"/>
    <mergeCell ref="A1:N1"/>
    <mergeCell ref="O1:AB1"/>
    <mergeCell ref="A2:A3"/>
    <mergeCell ref="B2:B3"/>
    <mergeCell ref="D2:D3"/>
    <mergeCell ref="E2:K2"/>
    <mergeCell ref="L2:L3"/>
    <mergeCell ref="M2:M3"/>
    <mergeCell ref="N2:N3"/>
    <mergeCell ref="O2:O3"/>
    <mergeCell ref="P2:P3"/>
    <mergeCell ref="R2:R3"/>
    <mergeCell ref="S2:Y2"/>
    <mergeCell ref="Z2:Z3"/>
    <mergeCell ref="AA2:AA3"/>
    <mergeCell ref="AB28:AB29"/>
    <mergeCell ref="A27:N27"/>
    <mergeCell ref="O27:AB27"/>
    <mergeCell ref="A28:A29"/>
    <mergeCell ref="B28:B29"/>
    <mergeCell ref="D28:D29"/>
    <mergeCell ref="E28:K28"/>
    <mergeCell ref="L28:L29"/>
    <mergeCell ref="M28:M29"/>
    <mergeCell ref="N28:N29"/>
    <mergeCell ref="O28:O29"/>
    <mergeCell ref="P28:P29"/>
    <mergeCell ref="R28:R29"/>
    <mergeCell ref="S28:Y28"/>
    <mergeCell ref="Z28:Z29"/>
    <mergeCell ref="AA28:AA29"/>
    <mergeCell ref="AA54:AA55"/>
    <mergeCell ref="AB54:AB55"/>
    <mergeCell ref="A53:N53"/>
    <mergeCell ref="O53:AB53"/>
    <mergeCell ref="A54:A55"/>
    <mergeCell ref="B54:B55"/>
    <mergeCell ref="D54:D55"/>
    <mergeCell ref="E54:K54"/>
    <mergeCell ref="L54:L55"/>
    <mergeCell ref="M54:M55"/>
    <mergeCell ref="E61:F61"/>
    <mergeCell ref="O54:O55"/>
    <mergeCell ref="P54:P55"/>
    <mergeCell ref="R54:R55"/>
    <mergeCell ref="S54:Y54"/>
    <mergeCell ref="Z54:Z55"/>
    <mergeCell ref="N54:N5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AB77"/>
  <sheetViews>
    <sheetView zoomScalePageLayoutView="0" workbookViewId="0" topLeftCell="N3">
      <selection activeCell="O28" sqref="O28:O29"/>
    </sheetView>
  </sheetViews>
  <sheetFormatPr defaultColWidth="9.140625" defaultRowHeight="15"/>
  <cols>
    <col min="1" max="1" width="5.57421875" style="0" customWidth="1"/>
    <col min="2" max="2" width="29.7109375" style="0" customWidth="1"/>
    <col min="3" max="3" width="10.8515625" style="0" customWidth="1"/>
    <col min="4" max="4" width="11.140625" style="0" customWidth="1"/>
    <col min="5" max="11" width="6.57421875" style="0" customWidth="1"/>
    <col min="15" max="15" width="5.7109375" style="0" customWidth="1"/>
    <col min="16" max="16" width="29.7109375" style="0" customWidth="1"/>
    <col min="17" max="17" width="11.140625" style="0" customWidth="1"/>
    <col min="19" max="25" width="6.57421875" style="0" customWidth="1"/>
  </cols>
  <sheetData>
    <row r="1" spans="1:28" ht="15.75" thickBot="1">
      <c r="A1" s="130" t="s">
        <v>150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 t="s">
        <v>151</v>
      </c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</row>
    <row r="2" spans="1:28" ht="15.75" thickBot="1">
      <c r="A2" s="129" t="s">
        <v>874</v>
      </c>
      <c r="B2" s="129" t="s">
        <v>1</v>
      </c>
      <c r="C2" s="8" t="s">
        <v>46</v>
      </c>
      <c r="D2" s="129" t="s">
        <v>2</v>
      </c>
      <c r="E2" s="129" t="s">
        <v>55</v>
      </c>
      <c r="F2" s="129"/>
      <c r="G2" s="129"/>
      <c r="H2" s="129"/>
      <c r="I2" s="129"/>
      <c r="J2" s="129"/>
      <c r="K2" s="129"/>
      <c r="L2" s="129" t="s">
        <v>49</v>
      </c>
      <c r="M2" s="129" t="s">
        <v>6</v>
      </c>
      <c r="N2" s="129" t="s">
        <v>7</v>
      </c>
      <c r="O2" s="142" t="s">
        <v>874</v>
      </c>
      <c r="P2" s="142" t="s">
        <v>1</v>
      </c>
      <c r="Q2" s="18" t="s">
        <v>46</v>
      </c>
      <c r="R2" s="142" t="s">
        <v>2</v>
      </c>
      <c r="S2" s="142" t="s">
        <v>56</v>
      </c>
      <c r="T2" s="142"/>
      <c r="U2" s="142"/>
      <c r="V2" s="142"/>
      <c r="W2" s="142"/>
      <c r="X2" s="142"/>
      <c r="Y2" s="142"/>
      <c r="Z2" s="142" t="s">
        <v>49</v>
      </c>
      <c r="AA2" s="142" t="s">
        <v>6</v>
      </c>
      <c r="AB2" s="142" t="s">
        <v>7</v>
      </c>
    </row>
    <row r="3" spans="1:28" ht="15.75" thickBot="1">
      <c r="A3" s="129"/>
      <c r="B3" s="129"/>
      <c r="C3" s="9" t="s">
        <v>47</v>
      </c>
      <c r="D3" s="129"/>
      <c r="E3" s="1">
        <v>1</v>
      </c>
      <c r="F3" s="1">
        <v>2</v>
      </c>
      <c r="G3" s="1">
        <v>3</v>
      </c>
      <c r="H3" s="1"/>
      <c r="I3" s="1">
        <v>4</v>
      </c>
      <c r="J3" s="1">
        <v>5</v>
      </c>
      <c r="K3" s="1">
        <v>6</v>
      </c>
      <c r="L3" s="129"/>
      <c r="M3" s="129"/>
      <c r="N3" s="129"/>
      <c r="O3" s="142"/>
      <c r="P3" s="142"/>
      <c r="Q3" s="19" t="s">
        <v>47</v>
      </c>
      <c r="R3" s="142"/>
      <c r="S3" s="17">
        <v>1</v>
      </c>
      <c r="T3" s="17">
        <v>2</v>
      </c>
      <c r="U3" s="17">
        <v>3</v>
      </c>
      <c r="V3" s="17"/>
      <c r="W3" s="17">
        <v>4</v>
      </c>
      <c r="X3" s="17">
        <v>5</v>
      </c>
      <c r="Y3" s="17">
        <v>6</v>
      </c>
      <c r="Z3" s="142"/>
      <c r="AA3" s="142"/>
      <c r="AB3" s="142"/>
    </row>
    <row r="4" spans="1:28" ht="19.5" customHeight="1" thickBot="1">
      <c r="A4" s="1">
        <v>2</v>
      </c>
      <c r="B4" s="15" t="s">
        <v>239</v>
      </c>
      <c r="C4" s="15">
        <v>1999</v>
      </c>
      <c r="D4" s="15" t="s">
        <v>221</v>
      </c>
      <c r="E4" s="15">
        <v>10.34</v>
      </c>
      <c r="F4" s="15">
        <v>10.17</v>
      </c>
      <c r="G4" s="15">
        <v>10.28</v>
      </c>
      <c r="H4" s="15"/>
      <c r="I4" s="15"/>
      <c r="J4" s="15"/>
      <c r="K4" s="15"/>
      <c r="L4" s="16">
        <f>MAX(E4:K4)</f>
        <v>10.34</v>
      </c>
      <c r="M4" s="15">
        <v>1</v>
      </c>
      <c r="N4" s="1">
        <v>27</v>
      </c>
      <c r="O4" s="17">
        <v>3</v>
      </c>
      <c r="P4" s="15" t="s">
        <v>257</v>
      </c>
      <c r="Q4" s="15">
        <v>1999</v>
      </c>
      <c r="R4" s="15">
        <v>5</v>
      </c>
      <c r="S4" s="16">
        <v>8.18</v>
      </c>
      <c r="T4" s="16">
        <v>8.29</v>
      </c>
      <c r="U4" s="16">
        <v>8.5</v>
      </c>
      <c r="V4" s="16"/>
      <c r="W4" s="16"/>
      <c r="X4" s="15"/>
      <c r="Y4" s="15"/>
      <c r="Z4" s="16">
        <f aca="true" t="shared" si="0" ref="Z4:Z11">MAX(S4:Y4)</f>
        <v>8.5</v>
      </c>
      <c r="AA4" s="15">
        <v>1</v>
      </c>
      <c r="AB4" s="17">
        <v>27</v>
      </c>
    </row>
    <row r="5" spans="1:28" ht="19.5" customHeight="1" thickBot="1">
      <c r="A5" s="126">
        <v>2</v>
      </c>
      <c r="B5" s="15" t="s">
        <v>217</v>
      </c>
      <c r="C5" s="15">
        <v>1999</v>
      </c>
      <c r="D5" s="15" t="s">
        <v>130</v>
      </c>
      <c r="E5" s="15">
        <v>9.82</v>
      </c>
      <c r="F5" s="15">
        <v>9.76</v>
      </c>
      <c r="G5" s="15">
        <v>10.04</v>
      </c>
      <c r="H5" s="15"/>
      <c r="I5" s="15"/>
      <c r="J5" s="15"/>
      <c r="K5" s="15"/>
      <c r="L5" s="16">
        <f>MAX(E5:K5)</f>
        <v>10.04</v>
      </c>
      <c r="M5" s="15">
        <v>2</v>
      </c>
      <c r="N5" s="1">
        <v>24</v>
      </c>
      <c r="O5" s="17"/>
      <c r="P5" s="15" t="s">
        <v>209</v>
      </c>
      <c r="Q5" s="15">
        <v>1999</v>
      </c>
      <c r="R5" s="15" t="s">
        <v>133</v>
      </c>
      <c r="S5" s="16">
        <v>8</v>
      </c>
      <c r="T5" s="16">
        <v>8.38</v>
      </c>
      <c r="U5" s="16">
        <v>8.25</v>
      </c>
      <c r="V5" s="16"/>
      <c r="W5" s="16"/>
      <c r="X5" s="15"/>
      <c r="Y5" s="15"/>
      <c r="Z5" s="16">
        <f t="shared" si="0"/>
        <v>8.38</v>
      </c>
      <c r="AA5" s="15">
        <v>2</v>
      </c>
      <c r="AB5" s="17">
        <v>24</v>
      </c>
    </row>
    <row r="6" spans="1:28" ht="19.5" customHeight="1" thickBot="1">
      <c r="A6" s="1">
        <v>3</v>
      </c>
      <c r="B6" s="15" t="s">
        <v>184</v>
      </c>
      <c r="C6" s="15">
        <v>1999</v>
      </c>
      <c r="D6" s="15" t="s">
        <v>178</v>
      </c>
      <c r="E6" s="15">
        <v>9.82</v>
      </c>
      <c r="F6" s="15">
        <v>9.72</v>
      </c>
      <c r="G6" s="16" t="s">
        <v>357</v>
      </c>
      <c r="H6" s="15"/>
      <c r="I6" s="15"/>
      <c r="J6" s="15"/>
      <c r="K6" s="15"/>
      <c r="L6" s="16">
        <f>MAX(E6:K6)</f>
        <v>9.82</v>
      </c>
      <c r="M6" s="15">
        <v>3</v>
      </c>
      <c r="N6" s="1">
        <v>21</v>
      </c>
      <c r="O6" s="17"/>
      <c r="P6" s="15" t="s">
        <v>255</v>
      </c>
      <c r="Q6" s="15"/>
      <c r="R6" s="15">
        <v>5</v>
      </c>
      <c r="S6" s="16" t="s">
        <v>357</v>
      </c>
      <c r="T6" s="16" t="s">
        <v>357</v>
      </c>
      <c r="U6" s="16">
        <v>8</v>
      </c>
      <c r="V6" s="16"/>
      <c r="W6" s="16"/>
      <c r="X6" s="15"/>
      <c r="Y6" s="15"/>
      <c r="Z6" s="16">
        <f t="shared" si="0"/>
        <v>8</v>
      </c>
      <c r="AA6" s="15">
        <v>3</v>
      </c>
      <c r="AB6" s="17">
        <v>21</v>
      </c>
    </row>
    <row r="7" spans="1:28" ht="19.5" customHeight="1" thickBot="1">
      <c r="A7" s="1">
        <v>3</v>
      </c>
      <c r="B7" s="15" t="s">
        <v>211</v>
      </c>
      <c r="C7" s="15">
        <v>2000</v>
      </c>
      <c r="D7" s="15" t="s">
        <v>133</v>
      </c>
      <c r="E7" s="15">
        <v>9</v>
      </c>
      <c r="F7" s="15">
        <v>9.5</v>
      </c>
      <c r="G7" s="15" t="s">
        <v>357</v>
      </c>
      <c r="H7" s="15"/>
      <c r="I7" s="15"/>
      <c r="J7" s="15"/>
      <c r="K7" s="15"/>
      <c r="L7" s="16">
        <f>MAX(E7:K7)</f>
        <v>9.5</v>
      </c>
      <c r="M7" s="15">
        <v>4</v>
      </c>
      <c r="N7" s="1">
        <v>19</v>
      </c>
      <c r="O7" s="17"/>
      <c r="P7" s="15" t="s">
        <v>210</v>
      </c>
      <c r="Q7" s="15"/>
      <c r="R7" s="15" t="s">
        <v>130</v>
      </c>
      <c r="S7" s="16" t="s">
        <v>357</v>
      </c>
      <c r="T7" s="16" t="s">
        <v>357</v>
      </c>
      <c r="U7" s="16">
        <v>7.93</v>
      </c>
      <c r="V7" s="16"/>
      <c r="W7" s="16"/>
      <c r="X7" s="15"/>
      <c r="Y7" s="15"/>
      <c r="Z7" s="16">
        <f t="shared" si="0"/>
        <v>7.93</v>
      </c>
      <c r="AA7" s="15">
        <v>4</v>
      </c>
      <c r="AB7" s="17">
        <v>19</v>
      </c>
    </row>
    <row r="8" spans="1:28" ht="19.5" customHeight="1" thickBot="1">
      <c r="A8" s="77"/>
      <c r="B8" s="15" t="s">
        <v>258</v>
      </c>
      <c r="C8" s="15">
        <v>1999</v>
      </c>
      <c r="D8" s="15">
        <v>5</v>
      </c>
      <c r="E8" s="15">
        <v>8.64</v>
      </c>
      <c r="F8" s="15" t="s">
        <v>357</v>
      </c>
      <c r="G8" s="15" t="s">
        <v>357</v>
      </c>
      <c r="H8" s="15"/>
      <c r="I8" s="15"/>
      <c r="J8" s="15"/>
      <c r="K8" s="15"/>
      <c r="L8" s="16">
        <f>MAX(E8:K8)</f>
        <v>8.64</v>
      </c>
      <c r="M8" s="15">
        <v>5</v>
      </c>
      <c r="N8" s="1">
        <v>18</v>
      </c>
      <c r="O8" s="66"/>
      <c r="P8" s="15" t="s">
        <v>936</v>
      </c>
      <c r="Q8" s="15"/>
      <c r="R8" s="15">
        <v>8</v>
      </c>
      <c r="S8" s="16">
        <v>7.72</v>
      </c>
      <c r="T8" s="16">
        <v>7.85</v>
      </c>
      <c r="U8" s="16">
        <v>7.32</v>
      </c>
      <c r="V8" s="16"/>
      <c r="W8" s="16"/>
      <c r="X8" s="15"/>
      <c r="Y8" s="15"/>
      <c r="Z8" s="16">
        <f t="shared" si="0"/>
        <v>7.85</v>
      </c>
      <c r="AA8" s="15">
        <v>5</v>
      </c>
      <c r="AB8" s="17"/>
    </row>
    <row r="9" spans="1:28" ht="19.5" customHeight="1" thickBot="1">
      <c r="A9" s="1"/>
      <c r="B9" s="15"/>
      <c r="C9" s="15"/>
      <c r="D9" s="15"/>
      <c r="E9" s="15"/>
      <c r="F9" s="15"/>
      <c r="G9" s="15"/>
      <c r="H9" s="15"/>
      <c r="I9" s="15"/>
      <c r="J9" s="15"/>
      <c r="K9" s="15"/>
      <c r="L9" s="16"/>
      <c r="M9" s="15"/>
      <c r="N9" s="1"/>
      <c r="O9" s="66"/>
      <c r="P9" s="15" t="s">
        <v>339</v>
      </c>
      <c r="Q9" s="15"/>
      <c r="R9" s="15" t="s">
        <v>536</v>
      </c>
      <c r="S9" s="16">
        <v>7.35</v>
      </c>
      <c r="T9" s="16">
        <v>7.58</v>
      </c>
      <c r="U9" s="16">
        <v>7.59</v>
      </c>
      <c r="V9" s="16"/>
      <c r="W9" s="16"/>
      <c r="X9" s="15"/>
      <c r="Y9" s="15"/>
      <c r="Z9" s="16">
        <f t="shared" si="0"/>
        <v>7.59</v>
      </c>
      <c r="AA9" s="15">
        <v>6</v>
      </c>
      <c r="AB9" s="17">
        <v>18</v>
      </c>
    </row>
    <row r="10" spans="1:28" ht="19.5" customHeight="1" thickBot="1">
      <c r="A10" s="1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6"/>
      <c r="M10" s="15"/>
      <c r="N10" s="1"/>
      <c r="O10" s="123"/>
      <c r="P10" s="15" t="s">
        <v>352</v>
      </c>
      <c r="Q10" s="15"/>
      <c r="R10" s="15">
        <v>4</v>
      </c>
      <c r="S10" s="16">
        <v>6.8</v>
      </c>
      <c r="T10" s="16">
        <v>7</v>
      </c>
      <c r="U10" s="16">
        <v>7.1</v>
      </c>
      <c r="V10" s="16"/>
      <c r="W10" s="16"/>
      <c r="X10" s="15"/>
      <c r="Y10" s="15"/>
      <c r="Z10" s="16">
        <f t="shared" si="0"/>
        <v>7.1</v>
      </c>
      <c r="AA10" s="15">
        <v>7</v>
      </c>
      <c r="AB10" s="17">
        <v>17</v>
      </c>
    </row>
    <row r="11" spans="1:28" ht="19.5" customHeight="1" thickBot="1">
      <c r="A11" s="1"/>
      <c r="B11" s="15"/>
      <c r="C11" s="15"/>
      <c r="D11" s="15"/>
      <c r="E11" s="15"/>
      <c r="F11" s="15"/>
      <c r="G11" s="16"/>
      <c r="H11" s="15"/>
      <c r="I11" s="15"/>
      <c r="J11" s="15"/>
      <c r="K11" s="15"/>
      <c r="L11" s="16"/>
      <c r="M11" s="15"/>
      <c r="N11" s="1"/>
      <c r="O11" s="17"/>
      <c r="P11" s="15" t="s">
        <v>217</v>
      </c>
      <c r="Q11" s="15"/>
      <c r="R11" s="15" t="s">
        <v>130</v>
      </c>
      <c r="S11" s="16">
        <v>7.07</v>
      </c>
      <c r="T11" s="16" t="s">
        <v>357</v>
      </c>
      <c r="U11" s="16" t="s">
        <v>357</v>
      </c>
      <c r="V11" s="16"/>
      <c r="W11" s="16"/>
      <c r="X11" s="15"/>
      <c r="Y11" s="15"/>
      <c r="Z11" s="16">
        <f t="shared" si="0"/>
        <v>7.07</v>
      </c>
      <c r="AA11" s="15">
        <v>8</v>
      </c>
      <c r="AB11" s="17">
        <v>16</v>
      </c>
    </row>
    <row r="12" spans="1:28" ht="19.5" customHeight="1" thickBot="1">
      <c r="A12" s="1"/>
      <c r="B12" s="15"/>
      <c r="C12" s="15"/>
      <c r="D12" s="15"/>
      <c r="E12" s="15"/>
      <c r="F12" s="15"/>
      <c r="G12" s="16"/>
      <c r="H12" s="15"/>
      <c r="I12" s="15"/>
      <c r="J12" s="15"/>
      <c r="K12" s="15"/>
      <c r="L12" s="16"/>
      <c r="M12" s="15"/>
      <c r="N12" s="1"/>
      <c r="O12" s="17"/>
      <c r="P12" s="15" t="s">
        <v>820</v>
      </c>
      <c r="Q12" s="15"/>
      <c r="R12" s="15">
        <v>4</v>
      </c>
      <c r="S12" s="16" t="s">
        <v>357</v>
      </c>
      <c r="T12" s="16" t="s">
        <v>357</v>
      </c>
      <c r="U12" s="16" t="s">
        <v>357</v>
      </c>
      <c r="V12" s="16"/>
      <c r="W12" s="16"/>
      <c r="X12" s="15"/>
      <c r="Y12" s="15"/>
      <c r="Z12" s="16"/>
      <c r="AA12" s="15"/>
      <c r="AB12" s="17"/>
    </row>
    <row r="13" spans="1:28" ht="19.5" customHeight="1" thickBot="1">
      <c r="A13" s="1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6"/>
      <c r="M13" s="15"/>
      <c r="N13" s="1"/>
      <c r="O13" s="17"/>
      <c r="P13" s="15"/>
      <c r="Q13" s="15"/>
      <c r="R13" s="15"/>
      <c r="S13" s="16"/>
      <c r="T13" s="16"/>
      <c r="U13" s="16"/>
      <c r="V13" s="16"/>
      <c r="W13" s="16"/>
      <c r="X13" s="15"/>
      <c r="Y13" s="15"/>
      <c r="Z13" s="16"/>
      <c r="AA13" s="15"/>
      <c r="AB13" s="17"/>
    </row>
    <row r="14" spans="1:28" ht="19.5" customHeight="1" thickBot="1">
      <c r="A14" s="1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6"/>
      <c r="M14" s="15"/>
      <c r="N14" s="1"/>
      <c r="O14" s="17"/>
      <c r="P14" s="15"/>
      <c r="Q14" s="15"/>
      <c r="R14" s="15"/>
      <c r="S14" s="16"/>
      <c r="T14" s="16"/>
      <c r="U14" s="16"/>
      <c r="V14" s="16"/>
      <c r="W14" s="16"/>
      <c r="X14" s="15"/>
      <c r="Y14" s="15"/>
      <c r="Z14" s="16"/>
      <c r="AA14" s="15"/>
      <c r="AB14" s="17"/>
    </row>
    <row r="15" spans="1:28" ht="19.5" customHeight="1" thickBot="1">
      <c r="A15" s="1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6"/>
      <c r="M15" s="15"/>
      <c r="N15" s="1"/>
      <c r="O15" s="17"/>
      <c r="P15" s="15"/>
      <c r="Q15" s="15"/>
      <c r="R15" s="15"/>
      <c r="S15" s="16"/>
      <c r="T15" s="16"/>
      <c r="U15" s="16"/>
      <c r="V15" s="16"/>
      <c r="W15" s="16"/>
      <c r="X15" s="15"/>
      <c r="Y15" s="15"/>
      <c r="Z15" s="16"/>
      <c r="AA15" s="15"/>
      <c r="AB15" s="17"/>
    </row>
    <row r="16" spans="1:28" ht="19.5" customHeight="1" thickBot="1">
      <c r="A16" s="1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6"/>
      <c r="M16" s="15"/>
      <c r="N16" s="1"/>
      <c r="O16" s="17"/>
      <c r="P16" s="15"/>
      <c r="Q16" s="15"/>
      <c r="R16" s="15"/>
      <c r="S16" s="16"/>
      <c r="T16" s="16"/>
      <c r="U16" s="16"/>
      <c r="V16" s="16"/>
      <c r="W16" s="16"/>
      <c r="X16" s="15"/>
      <c r="Y16" s="15"/>
      <c r="Z16" s="16"/>
      <c r="AA16" s="15"/>
      <c r="AB16" s="17"/>
    </row>
    <row r="17" spans="1:28" ht="19.5" customHeight="1" thickBot="1">
      <c r="A17" s="1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6"/>
      <c r="M17" s="15"/>
      <c r="N17" s="1"/>
      <c r="O17" s="17"/>
      <c r="P17" s="15"/>
      <c r="Q17" s="15"/>
      <c r="R17" s="15"/>
      <c r="S17" s="16"/>
      <c r="T17" s="16"/>
      <c r="U17" s="16"/>
      <c r="V17" s="16"/>
      <c r="W17" s="16"/>
      <c r="X17" s="15"/>
      <c r="Y17" s="15"/>
      <c r="Z17" s="16"/>
      <c r="AA17" s="15"/>
      <c r="AB17" s="17"/>
    </row>
    <row r="18" spans="1:28" ht="19.5" customHeight="1" thickBot="1">
      <c r="A18" s="1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6"/>
      <c r="M18" s="15"/>
      <c r="N18" s="1"/>
      <c r="O18" s="17"/>
      <c r="P18" s="15"/>
      <c r="Q18" s="15"/>
      <c r="R18" s="15"/>
      <c r="S18" s="16"/>
      <c r="T18" s="16"/>
      <c r="U18" s="16"/>
      <c r="V18" s="16"/>
      <c r="W18" s="16"/>
      <c r="X18" s="15"/>
      <c r="Y18" s="15"/>
      <c r="Z18" s="16"/>
      <c r="AA18" s="15"/>
      <c r="AB18" s="17"/>
    </row>
    <row r="19" spans="1:28" ht="19.5" customHeight="1" thickBot="1">
      <c r="A19" s="1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6"/>
      <c r="M19" s="15"/>
      <c r="N19" s="1"/>
      <c r="O19" s="17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6"/>
      <c r="AA19" s="15"/>
      <c r="AB19" s="17"/>
    </row>
    <row r="20" spans="1:28" ht="19.5" customHeight="1" thickBot="1">
      <c r="A20" s="1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6"/>
      <c r="M20" s="15"/>
      <c r="N20" s="1"/>
      <c r="O20" s="17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6"/>
      <c r="AA20" s="15"/>
      <c r="AB20" s="17"/>
    </row>
    <row r="21" spans="1:28" ht="19.5" customHeight="1" thickBot="1">
      <c r="A21" s="1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6"/>
      <c r="M21" s="15"/>
      <c r="N21" s="1"/>
      <c r="O21" s="17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6"/>
      <c r="AA21" s="15"/>
      <c r="AB21" s="17"/>
    </row>
    <row r="22" spans="1:28" ht="19.5" customHeight="1" thickBot="1">
      <c r="A22" s="1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6"/>
      <c r="M22" s="15"/>
      <c r="N22" s="1"/>
      <c r="O22" s="17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6"/>
      <c r="AA22" s="15"/>
      <c r="AB22" s="17"/>
    </row>
    <row r="23" spans="1:28" ht="19.5" customHeight="1" thickBot="1">
      <c r="A23" s="1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6"/>
      <c r="M23" s="15"/>
      <c r="N23" s="1"/>
      <c r="O23" s="17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6"/>
      <c r="AA23" s="15"/>
      <c r="AB23" s="17"/>
    </row>
    <row r="24" spans="1:28" ht="19.5" customHeight="1" thickBot="1">
      <c r="A24" s="1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6"/>
      <c r="M24" s="15"/>
      <c r="N24" s="1"/>
      <c r="O24" s="17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6"/>
      <c r="AA24" s="15"/>
      <c r="AB24" s="17"/>
    </row>
    <row r="25" spans="1:28" ht="19.5" customHeight="1" thickBot="1">
      <c r="A25" s="1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6"/>
      <c r="M25" s="15"/>
      <c r="N25" s="1"/>
      <c r="O25" s="17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6"/>
      <c r="AA25" s="15"/>
      <c r="AB25" s="17"/>
    </row>
    <row r="26" spans="1:28" ht="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</row>
    <row r="27" spans="1:28" ht="15.75" thickBot="1">
      <c r="A27" s="130" t="s">
        <v>150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 t="s">
        <v>151</v>
      </c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</row>
    <row r="28" spans="1:28" ht="15.75" thickBot="1">
      <c r="A28" s="129" t="s">
        <v>874</v>
      </c>
      <c r="B28" s="129" t="s">
        <v>1</v>
      </c>
      <c r="C28" s="8" t="s">
        <v>46</v>
      </c>
      <c r="D28" s="129" t="s">
        <v>2</v>
      </c>
      <c r="E28" s="129" t="s">
        <v>60</v>
      </c>
      <c r="F28" s="129"/>
      <c r="G28" s="129"/>
      <c r="H28" s="129"/>
      <c r="I28" s="129"/>
      <c r="J28" s="129"/>
      <c r="K28" s="129"/>
      <c r="L28" s="129" t="s">
        <v>49</v>
      </c>
      <c r="M28" s="129" t="s">
        <v>6</v>
      </c>
      <c r="N28" s="136" t="s">
        <v>7</v>
      </c>
      <c r="O28" s="142" t="s">
        <v>874</v>
      </c>
      <c r="P28" s="142" t="s">
        <v>1</v>
      </c>
      <c r="Q28" s="18" t="s">
        <v>46</v>
      </c>
      <c r="R28" s="142" t="s">
        <v>2</v>
      </c>
      <c r="S28" s="142" t="s">
        <v>57</v>
      </c>
      <c r="T28" s="142"/>
      <c r="U28" s="142"/>
      <c r="V28" s="142"/>
      <c r="W28" s="142"/>
      <c r="X28" s="142"/>
      <c r="Y28" s="142"/>
      <c r="Z28" s="142" t="s">
        <v>49</v>
      </c>
      <c r="AA28" s="142" t="s">
        <v>6</v>
      </c>
      <c r="AB28" s="142" t="s">
        <v>7</v>
      </c>
    </row>
    <row r="29" spans="1:28" ht="15.75" thickBot="1">
      <c r="A29" s="129"/>
      <c r="B29" s="129"/>
      <c r="C29" s="9" t="s">
        <v>47</v>
      </c>
      <c r="D29" s="129"/>
      <c r="E29" s="1">
        <v>1</v>
      </c>
      <c r="F29" s="1">
        <v>2</v>
      </c>
      <c r="G29" s="1">
        <v>3</v>
      </c>
      <c r="H29" s="1"/>
      <c r="I29" s="1">
        <v>4</v>
      </c>
      <c r="J29" s="1">
        <v>5</v>
      </c>
      <c r="K29" s="1">
        <v>6</v>
      </c>
      <c r="L29" s="129"/>
      <c r="M29" s="129"/>
      <c r="N29" s="136"/>
      <c r="O29" s="142"/>
      <c r="P29" s="142"/>
      <c r="Q29" s="19" t="s">
        <v>47</v>
      </c>
      <c r="R29" s="142"/>
      <c r="S29" s="17">
        <v>1</v>
      </c>
      <c r="T29" s="17">
        <v>2</v>
      </c>
      <c r="U29" s="17">
        <v>3</v>
      </c>
      <c r="V29" s="17"/>
      <c r="W29" s="17">
        <v>4</v>
      </c>
      <c r="X29" s="17">
        <v>5</v>
      </c>
      <c r="Y29" s="17">
        <v>6</v>
      </c>
      <c r="Z29" s="142"/>
      <c r="AA29" s="142"/>
      <c r="AB29" s="142"/>
    </row>
    <row r="30" spans="1:28" ht="19.5" customHeight="1" thickBot="1">
      <c r="A30" s="1">
        <v>2</v>
      </c>
      <c r="B30" s="15" t="s">
        <v>156</v>
      </c>
      <c r="C30" s="15">
        <v>1998</v>
      </c>
      <c r="D30" s="79" t="s">
        <v>144</v>
      </c>
      <c r="E30" s="15" t="s">
        <v>357</v>
      </c>
      <c r="F30" s="16">
        <v>10.93</v>
      </c>
      <c r="G30" s="15">
        <v>10.95</v>
      </c>
      <c r="H30" s="15"/>
      <c r="I30" s="15"/>
      <c r="J30" s="15"/>
      <c r="K30" s="15"/>
      <c r="L30" s="16">
        <f>MAX(E30:K30)</f>
        <v>10.95</v>
      </c>
      <c r="M30" s="15">
        <v>1</v>
      </c>
      <c r="N30" s="7">
        <v>27</v>
      </c>
      <c r="O30" s="17"/>
      <c r="P30" s="15" t="s">
        <v>284</v>
      </c>
      <c r="Q30" s="15">
        <v>1998</v>
      </c>
      <c r="R30" s="15">
        <v>8</v>
      </c>
      <c r="S30" s="15"/>
      <c r="T30" s="15"/>
      <c r="U30" s="15"/>
      <c r="V30" s="15"/>
      <c r="W30" s="15"/>
      <c r="X30" s="15"/>
      <c r="Y30" s="15"/>
      <c r="Z30" s="16">
        <f>MAX(S30:Y30)</f>
        <v>0</v>
      </c>
      <c r="AA30" s="15"/>
      <c r="AB30" s="17"/>
    </row>
    <row r="31" spans="1:28" ht="19.5" customHeight="1" thickBot="1">
      <c r="A31" s="1">
        <v>2</v>
      </c>
      <c r="B31" s="15" t="s">
        <v>546</v>
      </c>
      <c r="C31" s="15"/>
      <c r="D31" s="79" t="s">
        <v>821</v>
      </c>
      <c r="E31" s="16">
        <v>9.7</v>
      </c>
      <c r="F31" s="16">
        <v>10.11</v>
      </c>
      <c r="G31" s="16">
        <v>10.21</v>
      </c>
      <c r="H31" s="15"/>
      <c r="I31" s="15"/>
      <c r="J31" s="15"/>
      <c r="K31" s="15"/>
      <c r="L31" s="16">
        <f>MAX(E31:K31)</f>
        <v>10.21</v>
      </c>
      <c r="M31" s="15">
        <v>2</v>
      </c>
      <c r="N31" s="7">
        <v>24</v>
      </c>
      <c r="O31" s="17"/>
      <c r="P31" s="15" t="s">
        <v>285</v>
      </c>
      <c r="Q31" s="15">
        <v>1998</v>
      </c>
      <c r="R31" s="15">
        <v>8</v>
      </c>
      <c r="S31" s="15"/>
      <c r="T31" s="15"/>
      <c r="U31" s="15"/>
      <c r="V31" s="15"/>
      <c r="W31" s="15"/>
      <c r="X31" s="15"/>
      <c r="Y31" s="15"/>
      <c r="Z31" s="16">
        <f>MAX(S31:Y31)</f>
        <v>0</v>
      </c>
      <c r="AA31" s="15"/>
      <c r="AB31" s="17"/>
    </row>
    <row r="32" spans="1:28" ht="19.5" customHeight="1" thickBot="1">
      <c r="A32" s="1">
        <v>3</v>
      </c>
      <c r="B32" s="15" t="s">
        <v>773</v>
      </c>
      <c r="C32" s="15"/>
      <c r="D32" s="79">
        <v>2</v>
      </c>
      <c r="E32" s="16">
        <v>8.96</v>
      </c>
      <c r="F32" s="16">
        <v>9.6</v>
      </c>
      <c r="G32" s="16">
        <v>9.56</v>
      </c>
      <c r="H32" s="15"/>
      <c r="I32" s="15"/>
      <c r="J32" s="15"/>
      <c r="K32" s="15"/>
      <c r="L32" s="16">
        <f>MAX(E32:K32)</f>
        <v>9.6</v>
      </c>
      <c r="M32" s="15">
        <v>3</v>
      </c>
      <c r="N32" s="7">
        <v>21</v>
      </c>
      <c r="O32" s="17"/>
      <c r="P32" s="15"/>
      <c r="Q32" s="15"/>
      <c r="R32" s="15"/>
      <c r="S32" s="15"/>
      <c r="T32" s="16"/>
      <c r="U32" s="15"/>
      <c r="V32" s="15"/>
      <c r="W32" s="15"/>
      <c r="X32" s="15"/>
      <c r="Y32" s="15"/>
      <c r="Z32" s="16">
        <f>MAX(S32:Y32)</f>
        <v>0</v>
      </c>
      <c r="AA32" s="15"/>
      <c r="AB32" s="17"/>
    </row>
    <row r="33" spans="1:28" ht="19.5" customHeight="1" thickBot="1">
      <c r="A33" s="1">
        <v>3</v>
      </c>
      <c r="B33" s="15" t="s">
        <v>181</v>
      </c>
      <c r="C33" s="15">
        <v>1998</v>
      </c>
      <c r="D33" s="79" t="s">
        <v>178</v>
      </c>
      <c r="E33" s="16">
        <v>9.03</v>
      </c>
      <c r="F33" s="15">
        <v>9.39</v>
      </c>
      <c r="G33" s="15">
        <v>9.58</v>
      </c>
      <c r="H33" s="15"/>
      <c r="I33" s="15"/>
      <c r="J33" s="15"/>
      <c r="K33" s="15"/>
      <c r="L33" s="16">
        <f>MAX(E33:K33)</f>
        <v>9.58</v>
      </c>
      <c r="M33" s="15">
        <v>4</v>
      </c>
      <c r="N33" s="7">
        <v>19</v>
      </c>
      <c r="O33" s="17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6"/>
      <c r="AA33" s="15"/>
      <c r="AB33" s="17"/>
    </row>
    <row r="34" spans="1:28" ht="19.5" customHeight="1" thickBot="1">
      <c r="A34" s="70"/>
      <c r="B34" s="15"/>
      <c r="C34" s="15"/>
      <c r="D34" s="79"/>
      <c r="E34" s="15"/>
      <c r="F34" s="15"/>
      <c r="G34" s="15"/>
      <c r="H34" s="15"/>
      <c r="I34" s="15"/>
      <c r="J34" s="15"/>
      <c r="K34" s="15"/>
      <c r="L34" s="16"/>
      <c r="M34" s="15"/>
      <c r="N34" s="7"/>
      <c r="O34" s="17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6"/>
      <c r="AA34" s="15"/>
      <c r="AB34" s="17"/>
    </row>
    <row r="35" spans="1:28" ht="19.5" customHeight="1" thickBot="1">
      <c r="A35" s="1"/>
      <c r="B35" s="15"/>
      <c r="C35" s="15"/>
      <c r="D35" s="79"/>
      <c r="E35" s="16"/>
      <c r="F35" s="16"/>
      <c r="G35" s="16"/>
      <c r="H35" s="15"/>
      <c r="I35" s="15"/>
      <c r="J35" s="15"/>
      <c r="K35" s="15"/>
      <c r="L35" s="16"/>
      <c r="M35" s="15"/>
      <c r="N35" s="7"/>
      <c r="O35" s="17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6"/>
      <c r="AA35" s="15"/>
      <c r="AB35" s="17"/>
    </row>
    <row r="36" spans="1:28" ht="19.5" customHeight="1" thickBot="1">
      <c r="A36" s="1"/>
      <c r="B36" s="15"/>
      <c r="C36" s="15"/>
      <c r="D36" s="79"/>
      <c r="E36" s="15"/>
      <c r="F36" s="15"/>
      <c r="G36" s="15"/>
      <c r="H36" s="15"/>
      <c r="I36" s="15"/>
      <c r="J36" s="15"/>
      <c r="K36" s="15"/>
      <c r="L36" s="16"/>
      <c r="M36" s="15"/>
      <c r="N36" s="7"/>
      <c r="O36" s="17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6"/>
      <c r="AA36" s="15"/>
      <c r="AB36" s="17"/>
    </row>
    <row r="37" spans="1:28" ht="19.5" customHeight="1" thickBot="1">
      <c r="A37" s="1"/>
      <c r="B37" s="15"/>
      <c r="C37" s="15"/>
      <c r="D37" s="79"/>
      <c r="E37" s="16"/>
      <c r="F37" s="16"/>
      <c r="G37" s="16"/>
      <c r="H37" s="15"/>
      <c r="I37" s="15"/>
      <c r="J37" s="15"/>
      <c r="K37" s="15"/>
      <c r="L37" s="16"/>
      <c r="M37" s="15"/>
      <c r="N37" s="7"/>
      <c r="O37" s="17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6"/>
      <c r="AA37" s="15"/>
      <c r="AB37" s="17"/>
    </row>
    <row r="38" spans="1:28" ht="19.5" customHeight="1" thickBot="1">
      <c r="A38" s="1"/>
      <c r="B38" s="15"/>
      <c r="C38" s="15"/>
      <c r="D38" s="79"/>
      <c r="E38" s="15"/>
      <c r="F38" s="15"/>
      <c r="G38" s="15"/>
      <c r="H38" s="15"/>
      <c r="I38" s="15"/>
      <c r="J38" s="15"/>
      <c r="K38" s="15"/>
      <c r="L38" s="16"/>
      <c r="M38" s="15"/>
      <c r="N38" s="7"/>
      <c r="O38" s="17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6"/>
      <c r="AA38" s="15"/>
      <c r="AB38" s="17"/>
    </row>
    <row r="39" spans="1:28" ht="19.5" customHeight="1" thickBot="1">
      <c r="A39" s="1"/>
      <c r="B39" s="15"/>
      <c r="C39" s="15"/>
      <c r="D39" s="79"/>
      <c r="E39" s="15"/>
      <c r="F39" s="15"/>
      <c r="G39" s="15"/>
      <c r="H39" s="15"/>
      <c r="I39" s="15"/>
      <c r="J39" s="15"/>
      <c r="K39" s="15"/>
      <c r="L39" s="16"/>
      <c r="M39" s="15"/>
      <c r="N39" s="7"/>
      <c r="O39" s="17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6"/>
      <c r="AA39" s="15"/>
      <c r="AB39" s="17"/>
    </row>
    <row r="40" spans="1:28" ht="19.5" customHeight="1" thickBot="1">
      <c r="A40" s="1"/>
      <c r="B40" s="15"/>
      <c r="C40" s="15"/>
      <c r="D40" s="79"/>
      <c r="E40" s="15"/>
      <c r="F40" s="15"/>
      <c r="G40" s="15"/>
      <c r="H40" s="15"/>
      <c r="I40" s="15"/>
      <c r="J40" s="15"/>
      <c r="K40" s="15"/>
      <c r="L40" s="16"/>
      <c r="M40" s="15"/>
      <c r="N40" s="7"/>
      <c r="O40" s="17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6"/>
      <c r="AA40" s="15"/>
      <c r="AB40" s="17"/>
    </row>
    <row r="41" spans="1:28" ht="19.5" customHeight="1" thickBot="1">
      <c r="A41" s="1"/>
      <c r="B41" s="15"/>
      <c r="C41" s="15"/>
      <c r="D41" s="79"/>
      <c r="E41" s="15"/>
      <c r="F41" s="15"/>
      <c r="G41" s="15"/>
      <c r="H41" s="15"/>
      <c r="I41" s="15"/>
      <c r="J41" s="15"/>
      <c r="K41" s="15"/>
      <c r="L41" s="16"/>
      <c r="M41" s="15"/>
      <c r="N41" s="7"/>
      <c r="O41" s="17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6"/>
      <c r="AA41" s="15"/>
      <c r="AB41" s="17"/>
    </row>
    <row r="42" spans="1:28" ht="19.5" customHeight="1" thickBot="1">
      <c r="A42" s="1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6"/>
      <c r="M42" s="15"/>
      <c r="N42" s="7"/>
      <c r="O42" s="17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6"/>
      <c r="AA42" s="15"/>
      <c r="AB42" s="17"/>
    </row>
    <row r="43" spans="1:28" ht="19.5" customHeight="1" thickBot="1">
      <c r="A43" s="1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6"/>
      <c r="M43" s="15"/>
      <c r="N43" s="7"/>
      <c r="O43" s="17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6"/>
      <c r="AA43" s="15"/>
      <c r="AB43" s="17"/>
    </row>
    <row r="44" spans="1:28" ht="19.5" customHeight="1" thickBot="1">
      <c r="A44" s="1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6"/>
      <c r="M44" s="15"/>
      <c r="N44" s="7"/>
      <c r="O44" s="17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6"/>
      <c r="AA44" s="15"/>
      <c r="AB44" s="17"/>
    </row>
    <row r="45" spans="1:28" ht="19.5" customHeight="1" thickBot="1">
      <c r="A45" s="1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6"/>
      <c r="M45" s="15"/>
      <c r="N45" s="7"/>
      <c r="O45" s="17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6"/>
      <c r="AA45" s="15"/>
      <c r="AB45" s="17"/>
    </row>
    <row r="46" spans="1:28" ht="19.5" customHeight="1" thickBot="1">
      <c r="A46" s="1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6"/>
      <c r="M46" s="15"/>
      <c r="N46" s="7"/>
      <c r="O46" s="17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6"/>
      <c r="AA46" s="15"/>
      <c r="AB46" s="17"/>
    </row>
    <row r="47" spans="1:28" ht="19.5" customHeight="1" thickBot="1">
      <c r="A47" s="1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6"/>
      <c r="M47" s="15"/>
      <c r="N47" s="7"/>
      <c r="O47" s="17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6"/>
      <c r="AA47" s="15"/>
      <c r="AB47" s="17"/>
    </row>
    <row r="48" spans="1:28" ht="19.5" customHeight="1" thickBot="1">
      <c r="A48" s="1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6"/>
      <c r="M48" s="15"/>
      <c r="N48" s="7"/>
      <c r="O48" s="17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6"/>
      <c r="AA48" s="15"/>
      <c r="AB48" s="17"/>
    </row>
    <row r="49" spans="1:28" ht="19.5" customHeight="1" thickBot="1">
      <c r="A49" s="1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6"/>
      <c r="M49" s="15"/>
      <c r="N49" s="7"/>
      <c r="O49" s="17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6"/>
      <c r="AA49" s="15"/>
      <c r="AB49" s="17"/>
    </row>
    <row r="50" spans="1:28" ht="19.5" customHeight="1" thickBot="1">
      <c r="A50" s="1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6"/>
      <c r="M50" s="15"/>
      <c r="N50" s="7"/>
      <c r="O50" s="17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6"/>
      <c r="AA50" s="15"/>
      <c r="AB50" s="17"/>
    </row>
    <row r="51" spans="1:28" ht="19.5" customHeight="1" thickBot="1">
      <c r="A51" s="1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6"/>
      <c r="M51" s="15"/>
      <c r="N51" s="7"/>
      <c r="O51" s="17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6"/>
      <c r="AA51" s="15"/>
      <c r="AB51" s="17"/>
    </row>
    <row r="52" spans="1:28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</row>
    <row r="53" spans="1:28" ht="15.75" thickBot="1">
      <c r="A53" s="130" t="s">
        <v>150</v>
      </c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 t="s">
        <v>151</v>
      </c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</row>
    <row r="54" spans="1:28" ht="15.75" thickBot="1">
      <c r="A54" s="129" t="s">
        <v>874</v>
      </c>
      <c r="B54" s="129" t="s">
        <v>1</v>
      </c>
      <c r="C54" s="8" t="s">
        <v>46</v>
      </c>
      <c r="D54" s="129" t="s">
        <v>2</v>
      </c>
      <c r="E54" s="129" t="s">
        <v>59</v>
      </c>
      <c r="F54" s="129"/>
      <c r="G54" s="129"/>
      <c r="H54" s="129"/>
      <c r="I54" s="129"/>
      <c r="J54" s="129"/>
      <c r="K54" s="129"/>
      <c r="L54" s="129" t="s">
        <v>49</v>
      </c>
      <c r="M54" s="129" t="s">
        <v>6</v>
      </c>
      <c r="N54" s="136" t="s">
        <v>7</v>
      </c>
      <c r="O54" s="142" t="s">
        <v>874</v>
      </c>
      <c r="P54" s="142" t="s">
        <v>1</v>
      </c>
      <c r="Q54" s="18" t="s">
        <v>46</v>
      </c>
      <c r="R54" s="142" t="s">
        <v>2</v>
      </c>
      <c r="S54" s="142" t="s">
        <v>58</v>
      </c>
      <c r="T54" s="142"/>
      <c r="U54" s="142"/>
      <c r="V54" s="142"/>
      <c r="W54" s="142"/>
      <c r="X54" s="142"/>
      <c r="Y54" s="142"/>
      <c r="Z54" s="142" t="s">
        <v>49</v>
      </c>
      <c r="AA54" s="142" t="s">
        <v>6</v>
      </c>
      <c r="AB54" s="142" t="s">
        <v>7</v>
      </c>
    </row>
    <row r="55" spans="1:28" ht="15.75" thickBot="1">
      <c r="A55" s="129"/>
      <c r="B55" s="129"/>
      <c r="C55" s="9" t="s">
        <v>47</v>
      </c>
      <c r="D55" s="129"/>
      <c r="E55" s="1">
        <v>1</v>
      </c>
      <c r="F55" s="1">
        <v>2</v>
      </c>
      <c r="G55" s="1">
        <v>3</v>
      </c>
      <c r="H55" s="1"/>
      <c r="I55" s="1">
        <v>4</v>
      </c>
      <c r="J55" s="1">
        <v>5</v>
      </c>
      <c r="K55" s="1">
        <v>6</v>
      </c>
      <c r="L55" s="129"/>
      <c r="M55" s="129"/>
      <c r="N55" s="136"/>
      <c r="O55" s="142"/>
      <c r="P55" s="142"/>
      <c r="Q55" s="19" t="s">
        <v>47</v>
      </c>
      <c r="R55" s="142"/>
      <c r="S55" s="17">
        <v>1</v>
      </c>
      <c r="T55" s="17">
        <v>2</v>
      </c>
      <c r="U55" s="17">
        <v>3</v>
      </c>
      <c r="V55" s="17"/>
      <c r="W55" s="17">
        <v>4</v>
      </c>
      <c r="X55" s="17">
        <v>5</v>
      </c>
      <c r="Y55" s="17">
        <v>6</v>
      </c>
      <c r="Z55" s="142"/>
      <c r="AA55" s="142"/>
      <c r="AB55" s="142"/>
    </row>
    <row r="56" spans="1:28" ht="19.5" customHeight="1" thickBot="1">
      <c r="A56" s="92">
        <v>1</v>
      </c>
      <c r="B56" s="15" t="s">
        <v>179</v>
      </c>
      <c r="C56" s="15">
        <v>1997</v>
      </c>
      <c r="D56" s="15" t="s">
        <v>178</v>
      </c>
      <c r="E56" s="15">
        <v>11.36</v>
      </c>
      <c r="F56" s="15">
        <v>11.38</v>
      </c>
      <c r="G56" s="15" t="s">
        <v>357</v>
      </c>
      <c r="H56" s="15"/>
      <c r="I56" s="15"/>
      <c r="J56" s="15"/>
      <c r="K56" s="15"/>
      <c r="L56" s="16">
        <f>MAX(E56:K56)</f>
        <v>11.38</v>
      </c>
      <c r="M56" s="15">
        <v>1</v>
      </c>
      <c r="N56" s="7">
        <v>27</v>
      </c>
      <c r="O56" s="17"/>
      <c r="P56" s="15" t="s">
        <v>180</v>
      </c>
      <c r="Q56" s="15">
        <v>1996</v>
      </c>
      <c r="R56" s="15" t="s">
        <v>178</v>
      </c>
      <c r="S56" s="15" t="s">
        <v>357</v>
      </c>
      <c r="T56" s="15">
        <v>8.19</v>
      </c>
      <c r="U56" s="16">
        <v>7.9</v>
      </c>
      <c r="V56" s="15"/>
      <c r="W56" s="15"/>
      <c r="X56" s="15"/>
      <c r="Y56" s="15"/>
      <c r="Z56" s="16">
        <f>MAX(S56:Y56)</f>
        <v>8.19</v>
      </c>
      <c r="AA56" s="15">
        <v>1</v>
      </c>
      <c r="AB56" s="17">
        <v>27</v>
      </c>
    </row>
    <row r="57" spans="1:28" ht="19.5" customHeight="1" thickBot="1">
      <c r="A57" s="126">
        <v>1</v>
      </c>
      <c r="B57" s="15" t="s">
        <v>391</v>
      </c>
      <c r="C57" s="15">
        <v>1996</v>
      </c>
      <c r="D57" s="15">
        <v>4</v>
      </c>
      <c r="E57" s="15">
        <v>10.87</v>
      </c>
      <c r="F57" s="15">
        <v>10.93</v>
      </c>
      <c r="G57" s="15">
        <v>11.14</v>
      </c>
      <c r="H57" s="15"/>
      <c r="I57" s="15"/>
      <c r="J57" s="15"/>
      <c r="K57" s="15"/>
      <c r="L57" s="16">
        <f>MAX(E57:K57)</f>
        <v>11.14</v>
      </c>
      <c r="M57" s="15">
        <v>2</v>
      </c>
      <c r="N57" s="7">
        <v>24</v>
      </c>
      <c r="O57" s="17"/>
      <c r="P57" s="15"/>
      <c r="Q57" s="15"/>
      <c r="R57" s="15"/>
      <c r="S57" s="16"/>
      <c r="T57" s="15"/>
      <c r="U57" s="15"/>
      <c r="V57" s="15"/>
      <c r="W57" s="15"/>
      <c r="X57" s="15"/>
      <c r="Y57" s="15"/>
      <c r="Z57" s="16"/>
      <c r="AA57" s="15"/>
      <c r="AB57" s="17"/>
    </row>
    <row r="58" spans="1:28" ht="19.5" customHeight="1" thickBot="1">
      <c r="A58" s="65">
        <v>2</v>
      </c>
      <c r="B58" s="15" t="s">
        <v>409</v>
      </c>
      <c r="C58" s="15"/>
      <c r="D58" s="15" t="s">
        <v>406</v>
      </c>
      <c r="E58" s="15">
        <v>10.23</v>
      </c>
      <c r="F58" s="15">
        <v>9.67</v>
      </c>
      <c r="G58" s="15">
        <v>10.32</v>
      </c>
      <c r="H58" s="15"/>
      <c r="I58" s="15"/>
      <c r="J58" s="15"/>
      <c r="K58" s="15"/>
      <c r="L58" s="16">
        <f>MAX(E58:K58)</f>
        <v>10.32</v>
      </c>
      <c r="M58" s="15">
        <v>3</v>
      </c>
      <c r="N58" s="7">
        <v>21</v>
      </c>
      <c r="O58" s="17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6"/>
      <c r="AA58" s="15"/>
      <c r="AB58" s="17"/>
    </row>
    <row r="59" spans="1:28" ht="19.5" customHeight="1" thickBot="1">
      <c r="A59" s="65">
        <v>3</v>
      </c>
      <c r="B59" s="15" t="s">
        <v>822</v>
      </c>
      <c r="C59" s="15"/>
      <c r="D59" s="15">
        <v>3</v>
      </c>
      <c r="E59" s="15" t="s">
        <v>357</v>
      </c>
      <c r="F59" s="15">
        <v>9.53</v>
      </c>
      <c r="G59" s="15" t="s">
        <v>357</v>
      </c>
      <c r="H59" s="15"/>
      <c r="I59" s="15"/>
      <c r="J59" s="15"/>
      <c r="K59" s="15"/>
      <c r="L59" s="16">
        <f>MAX(E59:K59)</f>
        <v>9.53</v>
      </c>
      <c r="M59" s="15">
        <v>4</v>
      </c>
      <c r="N59" s="7">
        <v>19</v>
      </c>
      <c r="O59" s="17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6"/>
      <c r="AA59" s="15"/>
      <c r="AB59" s="17"/>
    </row>
    <row r="60" spans="1:28" ht="19.5" customHeight="1" thickBot="1">
      <c r="A60" s="1"/>
      <c r="B60" s="15" t="s">
        <v>414</v>
      </c>
      <c r="C60" s="15"/>
      <c r="D60" s="15">
        <v>2</v>
      </c>
      <c r="E60" s="15" t="s">
        <v>357</v>
      </c>
      <c r="F60" s="15" t="s">
        <v>357</v>
      </c>
      <c r="G60" s="15" t="s">
        <v>357</v>
      </c>
      <c r="H60" s="15"/>
      <c r="I60" s="15"/>
      <c r="J60" s="15"/>
      <c r="K60" s="15"/>
      <c r="L60" s="16">
        <f>MAX(E60:K60)</f>
        <v>0</v>
      </c>
      <c r="M60" s="15"/>
      <c r="N60" s="7"/>
      <c r="O60" s="17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6"/>
      <c r="AA60" s="15"/>
      <c r="AB60" s="17"/>
    </row>
    <row r="61" spans="1:28" ht="19.5" customHeight="1" thickBot="1">
      <c r="A61" s="1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6"/>
      <c r="M61" s="15"/>
      <c r="N61" s="7"/>
      <c r="O61" s="17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6"/>
      <c r="AA61" s="15"/>
      <c r="AB61" s="17"/>
    </row>
    <row r="62" spans="1:28" ht="19.5" customHeight="1" thickBot="1">
      <c r="A62" s="1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6"/>
      <c r="M62" s="15"/>
      <c r="N62" s="7"/>
      <c r="O62" s="17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6"/>
      <c r="AA62" s="15"/>
      <c r="AB62" s="17"/>
    </row>
    <row r="63" spans="1:28" ht="19.5" customHeight="1" thickBot="1">
      <c r="A63" s="1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6"/>
      <c r="M63" s="15"/>
      <c r="N63" s="7"/>
      <c r="O63" s="17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6"/>
      <c r="AA63" s="15"/>
      <c r="AB63" s="17"/>
    </row>
    <row r="64" spans="1:28" ht="19.5" customHeight="1" thickBot="1">
      <c r="A64" s="1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6"/>
      <c r="M64" s="15"/>
      <c r="N64" s="7"/>
      <c r="O64" s="17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6"/>
      <c r="AA64" s="15"/>
      <c r="AB64" s="17"/>
    </row>
    <row r="65" spans="1:28" ht="19.5" customHeight="1" thickBot="1">
      <c r="A65" s="1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6"/>
      <c r="M65" s="15"/>
      <c r="N65" s="7"/>
      <c r="O65" s="17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6"/>
      <c r="AA65" s="15"/>
      <c r="AB65" s="17"/>
    </row>
    <row r="66" spans="1:28" ht="19.5" customHeight="1" thickBot="1">
      <c r="A66" s="1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6"/>
      <c r="M66" s="15"/>
      <c r="N66" s="7"/>
      <c r="O66" s="17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6"/>
      <c r="AA66" s="15"/>
      <c r="AB66" s="17"/>
    </row>
    <row r="67" spans="1:28" ht="19.5" customHeight="1" thickBot="1">
      <c r="A67" s="1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6"/>
      <c r="M67" s="15"/>
      <c r="N67" s="7"/>
      <c r="O67" s="17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6"/>
      <c r="AA67" s="15"/>
      <c r="AB67" s="17"/>
    </row>
    <row r="68" spans="1:28" ht="19.5" customHeight="1" thickBot="1">
      <c r="A68" s="1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6"/>
      <c r="M68" s="15"/>
      <c r="N68" s="7"/>
      <c r="O68" s="17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6"/>
      <c r="AA68" s="15"/>
      <c r="AB68" s="17"/>
    </row>
    <row r="69" spans="1:28" ht="19.5" customHeight="1" thickBot="1">
      <c r="A69" s="1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6"/>
      <c r="M69" s="15"/>
      <c r="N69" s="7"/>
      <c r="O69" s="17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6"/>
      <c r="AA69" s="15"/>
      <c r="AB69" s="17"/>
    </row>
    <row r="70" spans="1:28" ht="19.5" customHeight="1" thickBot="1">
      <c r="A70" s="1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6"/>
      <c r="M70" s="15"/>
      <c r="N70" s="7"/>
      <c r="O70" s="17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6"/>
      <c r="AA70" s="15"/>
      <c r="AB70" s="17"/>
    </row>
    <row r="71" spans="1:28" ht="19.5" customHeight="1" thickBot="1">
      <c r="A71" s="1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6"/>
      <c r="M71" s="15"/>
      <c r="N71" s="7"/>
      <c r="O71" s="17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6"/>
      <c r="AA71" s="15"/>
      <c r="AB71" s="17"/>
    </row>
    <row r="72" spans="1:28" ht="19.5" customHeight="1" thickBot="1">
      <c r="A72" s="1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6"/>
      <c r="M72" s="15"/>
      <c r="N72" s="7"/>
      <c r="O72" s="17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6"/>
      <c r="AA72" s="15"/>
      <c r="AB72" s="17"/>
    </row>
    <row r="73" spans="1:28" ht="19.5" customHeight="1" thickBot="1">
      <c r="A73" s="1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6"/>
      <c r="M73" s="15"/>
      <c r="N73" s="7"/>
      <c r="O73" s="17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6"/>
      <c r="AA73" s="15"/>
      <c r="AB73" s="17"/>
    </row>
    <row r="74" spans="1:28" ht="19.5" customHeight="1" thickBot="1">
      <c r="A74" s="1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6"/>
      <c r="M74" s="15"/>
      <c r="N74" s="7"/>
      <c r="O74" s="17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6"/>
      <c r="AA74" s="15"/>
      <c r="AB74" s="17"/>
    </row>
    <row r="75" spans="1:28" ht="19.5" customHeight="1" thickBot="1">
      <c r="A75" s="1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6"/>
      <c r="M75" s="15"/>
      <c r="N75" s="7"/>
      <c r="O75" s="17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6"/>
      <c r="AA75" s="15"/>
      <c r="AB75" s="17"/>
    </row>
    <row r="76" spans="1:28" ht="19.5" customHeight="1" thickBot="1">
      <c r="A76" s="1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6"/>
      <c r="M76" s="15"/>
      <c r="N76" s="7"/>
      <c r="O76" s="17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6"/>
      <c r="AA76" s="15"/>
      <c r="AB76" s="17"/>
    </row>
    <row r="77" spans="1:28" ht="19.5" customHeight="1" thickBot="1">
      <c r="A77" s="1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6"/>
      <c r="M77" s="15"/>
      <c r="N77" s="7"/>
      <c r="O77" s="17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6"/>
      <c r="AA77" s="15"/>
      <c r="AB77" s="17"/>
    </row>
  </sheetData>
  <sheetProtection/>
  <mergeCells count="48">
    <mergeCell ref="AB54:AB55"/>
    <mergeCell ref="A53:N53"/>
    <mergeCell ref="O53:AB53"/>
    <mergeCell ref="A54:A55"/>
    <mergeCell ref="B54:B55"/>
    <mergeCell ref="D54:D55"/>
    <mergeCell ref="E54:K54"/>
    <mergeCell ref="L54:L55"/>
    <mergeCell ref="M54:M55"/>
    <mergeCell ref="N54:N55"/>
    <mergeCell ref="O54:O55"/>
    <mergeCell ref="P54:P55"/>
    <mergeCell ref="R54:R55"/>
    <mergeCell ref="S54:Y54"/>
    <mergeCell ref="Z54:Z55"/>
    <mergeCell ref="AA54:AA55"/>
    <mergeCell ref="AB28:AB29"/>
    <mergeCell ref="A27:N27"/>
    <mergeCell ref="O27:AB27"/>
    <mergeCell ref="A28:A29"/>
    <mergeCell ref="B28:B29"/>
    <mergeCell ref="D28:D29"/>
    <mergeCell ref="E28:K28"/>
    <mergeCell ref="L28:L29"/>
    <mergeCell ref="M28:M29"/>
    <mergeCell ref="N28:N29"/>
    <mergeCell ref="O28:O29"/>
    <mergeCell ref="P28:P29"/>
    <mergeCell ref="R28:R29"/>
    <mergeCell ref="S28:Y28"/>
    <mergeCell ref="Z28:Z29"/>
    <mergeCell ref="AA28:AA29"/>
    <mergeCell ref="AB2:AB3"/>
    <mergeCell ref="A1:N1"/>
    <mergeCell ref="O1:AB1"/>
    <mergeCell ref="A2:A3"/>
    <mergeCell ref="B2:B3"/>
    <mergeCell ref="D2:D3"/>
    <mergeCell ref="E2:K2"/>
    <mergeCell ref="L2:L3"/>
    <mergeCell ref="M2:M3"/>
    <mergeCell ref="N2:N3"/>
    <mergeCell ref="O2:O3"/>
    <mergeCell ref="P2:P3"/>
    <mergeCell ref="R2:R3"/>
    <mergeCell ref="S2:Y2"/>
    <mergeCell ref="Z2:Z3"/>
    <mergeCell ref="AA2:AA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AB85"/>
  <sheetViews>
    <sheetView zoomScalePageLayoutView="0" workbookViewId="0" topLeftCell="A72">
      <selection activeCell="I70" sqref="I70"/>
    </sheetView>
  </sheetViews>
  <sheetFormatPr defaultColWidth="9.140625" defaultRowHeight="15"/>
  <cols>
    <col min="1" max="1" width="5.00390625" style="0" customWidth="1"/>
    <col min="2" max="2" width="26.57421875" style="0" customWidth="1"/>
    <col min="3" max="3" width="11.28125" style="0" customWidth="1"/>
    <col min="4" max="4" width="9.140625" style="0" customWidth="1"/>
    <col min="5" max="11" width="6.57421875" style="0" customWidth="1"/>
    <col min="15" max="15" width="6.00390625" style="0" customWidth="1"/>
    <col min="16" max="16" width="27.00390625" style="0" customWidth="1"/>
    <col min="17" max="17" width="10.421875" style="0" customWidth="1"/>
    <col min="19" max="25" width="6.57421875" style="0" customWidth="1"/>
  </cols>
  <sheetData>
    <row r="1" spans="1:28" ht="15.75" thickBot="1">
      <c r="A1" s="130" t="s">
        <v>150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 t="s">
        <v>151</v>
      </c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</row>
    <row r="2" spans="1:28" ht="15.75" thickBot="1">
      <c r="A2" s="129" t="s">
        <v>874</v>
      </c>
      <c r="B2" s="129" t="s">
        <v>1</v>
      </c>
      <c r="C2" s="8" t="s">
        <v>46</v>
      </c>
      <c r="D2" s="129" t="s">
        <v>2</v>
      </c>
      <c r="E2" s="129" t="s">
        <v>61</v>
      </c>
      <c r="F2" s="129"/>
      <c r="G2" s="129"/>
      <c r="H2" s="129"/>
      <c r="I2" s="129"/>
      <c r="J2" s="129"/>
      <c r="K2" s="129"/>
      <c r="L2" s="129" t="s">
        <v>49</v>
      </c>
      <c r="M2" s="129" t="s">
        <v>6</v>
      </c>
      <c r="N2" s="129" t="s">
        <v>7</v>
      </c>
      <c r="O2" s="142" t="s">
        <v>874</v>
      </c>
      <c r="P2" s="142" t="s">
        <v>1</v>
      </c>
      <c r="Q2" s="18" t="s">
        <v>46</v>
      </c>
      <c r="R2" s="142" t="s">
        <v>2</v>
      </c>
      <c r="S2" s="142" t="s">
        <v>62</v>
      </c>
      <c r="T2" s="142"/>
      <c r="U2" s="142"/>
      <c r="V2" s="142"/>
      <c r="W2" s="142"/>
      <c r="X2" s="142"/>
      <c r="Y2" s="142"/>
      <c r="Z2" s="142" t="s">
        <v>49</v>
      </c>
      <c r="AA2" s="142" t="s">
        <v>6</v>
      </c>
      <c r="AB2" s="142" t="s">
        <v>7</v>
      </c>
    </row>
    <row r="3" spans="1:28" ht="15.75" thickBot="1">
      <c r="A3" s="129"/>
      <c r="B3" s="129"/>
      <c r="C3" s="9" t="s">
        <v>47</v>
      </c>
      <c r="D3" s="129"/>
      <c r="E3" s="12">
        <v>1</v>
      </c>
      <c r="F3" s="12">
        <v>2</v>
      </c>
      <c r="G3" s="12">
        <v>3</v>
      </c>
      <c r="H3" s="12"/>
      <c r="I3" s="12">
        <v>4</v>
      </c>
      <c r="J3" s="12">
        <v>5</v>
      </c>
      <c r="K3" s="12">
        <v>6</v>
      </c>
      <c r="L3" s="129"/>
      <c r="M3" s="129"/>
      <c r="N3" s="129"/>
      <c r="O3" s="142"/>
      <c r="P3" s="142"/>
      <c r="Q3" s="19" t="s">
        <v>47</v>
      </c>
      <c r="R3" s="142"/>
      <c r="S3" s="17">
        <v>1</v>
      </c>
      <c r="T3" s="17">
        <v>2</v>
      </c>
      <c r="U3" s="17">
        <v>3</v>
      </c>
      <c r="V3" s="17"/>
      <c r="W3" s="17">
        <v>4</v>
      </c>
      <c r="X3" s="17">
        <v>5</v>
      </c>
      <c r="Y3" s="17">
        <v>6</v>
      </c>
      <c r="Z3" s="142"/>
      <c r="AA3" s="142"/>
      <c r="AB3" s="142"/>
    </row>
    <row r="4" spans="1:28" ht="19.5" customHeight="1" thickBot="1">
      <c r="A4" s="12">
        <v>2</v>
      </c>
      <c r="B4" s="15" t="s">
        <v>242</v>
      </c>
      <c r="C4" s="15">
        <v>2000</v>
      </c>
      <c r="D4" s="15" t="s">
        <v>221</v>
      </c>
      <c r="E4" s="16">
        <v>10.07</v>
      </c>
      <c r="F4" s="16">
        <v>10.7</v>
      </c>
      <c r="G4" s="16">
        <v>10.89</v>
      </c>
      <c r="H4" s="16"/>
      <c r="I4" s="16">
        <v>9.32</v>
      </c>
      <c r="J4" s="16">
        <v>10.34</v>
      </c>
      <c r="K4" s="15">
        <v>11.57</v>
      </c>
      <c r="L4" s="16">
        <f aca="true" t="shared" si="0" ref="L4:L14">MAX(E4:K4)</f>
        <v>11.57</v>
      </c>
      <c r="M4" s="39">
        <v>1</v>
      </c>
      <c r="N4" s="39">
        <v>27</v>
      </c>
      <c r="O4" s="66">
        <v>1</v>
      </c>
      <c r="P4" s="15" t="s">
        <v>248</v>
      </c>
      <c r="Q4" s="15">
        <v>1999</v>
      </c>
      <c r="R4" s="15" t="s">
        <v>221</v>
      </c>
      <c r="S4" s="16" t="s">
        <v>357</v>
      </c>
      <c r="T4" s="16">
        <v>8</v>
      </c>
      <c r="U4" s="16">
        <v>7.8</v>
      </c>
      <c r="V4" s="16"/>
      <c r="W4" s="16">
        <v>8</v>
      </c>
      <c r="X4" s="16">
        <v>7.82</v>
      </c>
      <c r="Y4" s="16">
        <v>7.95</v>
      </c>
      <c r="Z4" s="16">
        <f aca="true" t="shared" si="1" ref="Z4:Z16">MAX(S4:Y4)</f>
        <v>8</v>
      </c>
      <c r="AA4" s="39">
        <v>1</v>
      </c>
      <c r="AB4" s="39">
        <v>27</v>
      </c>
    </row>
    <row r="5" spans="1:28" ht="19.5" customHeight="1" thickBot="1">
      <c r="A5" s="126">
        <v>2</v>
      </c>
      <c r="B5" s="15" t="s">
        <v>240</v>
      </c>
      <c r="C5" s="15">
        <v>1999</v>
      </c>
      <c r="D5" s="15" t="s">
        <v>221</v>
      </c>
      <c r="E5" s="16">
        <v>10.21</v>
      </c>
      <c r="F5" s="16">
        <v>9.83</v>
      </c>
      <c r="G5" s="16" t="s">
        <v>357</v>
      </c>
      <c r="H5" s="16"/>
      <c r="I5" s="16">
        <v>10.8</v>
      </c>
      <c r="J5" s="16">
        <v>10.25</v>
      </c>
      <c r="K5" s="15">
        <v>10.18</v>
      </c>
      <c r="L5" s="16">
        <f t="shared" si="0"/>
        <v>10.8</v>
      </c>
      <c r="M5" s="39">
        <v>2</v>
      </c>
      <c r="N5" s="39">
        <v>24</v>
      </c>
      <c r="O5" s="127">
        <v>2</v>
      </c>
      <c r="P5" s="15" t="s">
        <v>298</v>
      </c>
      <c r="Q5" s="15">
        <v>1999</v>
      </c>
      <c r="R5" s="15">
        <v>8</v>
      </c>
      <c r="S5" s="16">
        <v>7.3</v>
      </c>
      <c r="T5" s="16">
        <v>7.5</v>
      </c>
      <c r="U5" s="16">
        <v>7.75</v>
      </c>
      <c r="V5" s="16"/>
      <c r="W5" s="16" t="s">
        <v>357</v>
      </c>
      <c r="X5" s="16" t="s">
        <v>357</v>
      </c>
      <c r="Y5" s="16">
        <v>7.87</v>
      </c>
      <c r="Z5" s="16">
        <f t="shared" si="1"/>
        <v>7.87</v>
      </c>
      <c r="AA5" s="39">
        <v>2</v>
      </c>
      <c r="AB5" s="39">
        <v>24</v>
      </c>
    </row>
    <row r="6" spans="1:28" ht="19.5" customHeight="1" thickBot="1">
      <c r="A6" s="12">
        <v>3</v>
      </c>
      <c r="B6" s="15" t="s">
        <v>212</v>
      </c>
      <c r="C6" s="15">
        <v>1999</v>
      </c>
      <c r="D6" s="15" t="s">
        <v>133</v>
      </c>
      <c r="E6" s="16">
        <v>8.91</v>
      </c>
      <c r="F6" s="16">
        <v>9.71</v>
      </c>
      <c r="G6" s="16">
        <v>9.1</v>
      </c>
      <c r="H6" s="16"/>
      <c r="I6" s="16">
        <v>8.44</v>
      </c>
      <c r="J6" s="16">
        <v>9.59</v>
      </c>
      <c r="K6" s="15">
        <v>8.8</v>
      </c>
      <c r="L6" s="16">
        <f t="shared" si="0"/>
        <v>9.71</v>
      </c>
      <c r="M6" s="39">
        <v>3</v>
      </c>
      <c r="N6" s="39">
        <v>21</v>
      </c>
      <c r="O6" s="17">
        <v>3</v>
      </c>
      <c r="P6" s="15" t="s">
        <v>195</v>
      </c>
      <c r="Q6" s="15">
        <v>1999</v>
      </c>
      <c r="R6" s="15" t="s">
        <v>191</v>
      </c>
      <c r="S6" s="16">
        <v>6.9</v>
      </c>
      <c r="T6" s="16">
        <v>7.27</v>
      </c>
      <c r="U6" s="16">
        <v>7.13</v>
      </c>
      <c r="V6" s="16"/>
      <c r="W6" s="16"/>
      <c r="X6" s="16"/>
      <c r="Y6" s="16"/>
      <c r="Z6" s="16">
        <f t="shared" si="1"/>
        <v>7.27</v>
      </c>
      <c r="AA6" s="39">
        <v>3</v>
      </c>
      <c r="AB6" s="39">
        <v>21</v>
      </c>
    </row>
    <row r="7" spans="1:28" ht="19.5" customHeight="1" thickBot="1">
      <c r="A7" s="96"/>
      <c r="B7" s="4" t="s">
        <v>812</v>
      </c>
      <c r="C7" s="4">
        <v>1999</v>
      </c>
      <c r="D7" s="4">
        <v>9</v>
      </c>
      <c r="E7" s="15">
        <v>7.6</v>
      </c>
      <c r="F7" s="15">
        <v>8.02</v>
      </c>
      <c r="G7" s="15">
        <v>7.9</v>
      </c>
      <c r="H7" s="15"/>
      <c r="I7" s="15">
        <v>7.35</v>
      </c>
      <c r="J7" s="15">
        <v>6.61</v>
      </c>
      <c r="K7" s="15">
        <v>7.78</v>
      </c>
      <c r="L7" s="16">
        <f t="shared" si="0"/>
        <v>8.02</v>
      </c>
      <c r="M7" s="39">
        <v>4</v>
      </c>
      <c r="N7" s="39">
        <v>19</v>
      </c>
      <c r="O7" s="127">
        <v>3</v>
      </c>
      <c r="P7" s="15" t="s">
        <v>161</v>
      </c>
      <c r="Q7" s="15">
        <v>1999</v>
      </c>
      <c r="R7" s="15" t="s">
        <v>144</v>
      </c>
      <c r="S7" s="16" t="s">
        <v>357</v>
      </c>
      <c r="T7" s="16" t="s">
        <v>357</v>
      </c>
      <c r="U7" s="16">
        <v>6.46</v>
      </c>
      <c r="V7" s="16"/>
      <c r="W7" s="16">
        <v>6.08</v>
      </c>
      <c r="X7" s="16">
        <v>7.1</v>
      </c>
      <c r="Y7" s="16">
        <v>6.92</v>
      </c>
      <c r="Z7" s="16">
        <f t="shared" si="1"/>
        <v>7.1</v>
      </c>
      <c r="AA7" s="39">
        <v>4</v>
      </c>
      <c r="AB7" s="39">
        <v>19</v>
      </c>
    </row>
    <row r="8" spans="1:28" ht="19.5" customHeight="1" thickBot="1">
      <c r="A8" s="96"/>
      <c r="B8" s="15" t="s">
        <v>813</v>
      </c>
      <c r="C8" s="15"/>
      <c r="D8" s="15">
        <v>9</v>
      </c>
      <c r="E8" s="16" t="s">
        <v>357</v>
      </c>
      <c r="F8" s="16">
        <v>7.5</v>
      </c>
      <c r="G8" s="16">
        <v>7.65</v>
      </c>
      <c r="H8" s="16"/>
      <c r="I8" s="16">
        <v>7.68</v>
      </c>
      <c r="J8" s="16" t="s">
        <v>357</v>
      </c>
      <c r="K8" s="15">
        <v>7.6</v>
      </c>
      <c r="L8" s="16">
        <f t="shared" si="0"/>
        <v>7.68</v>
      </c>
      <c r="M8" s="39">
        <v>5</v>
      </c>
      <c r="N8" s="39">
        <v>18</v>
      </c>
      <c r="O8" s="127">
        <v>3</v>
      </c>
      <c r="P8" s="15" t="s">
        <v>213</v>
      </c>
      <c r="Q8" s="15">
        <v>1999</v>
      </c>
      <c r="R8" s="15" t="s">
        <v>133</v>
      </c>
      <c r="S8" s="16" t="s">
        <v>357</v>
      </c>
      <c r="T8" s="16">
        <v>7.07</v>
      </c>
      <c r="U8" s="16" t="s">
        <v>357</v>
      </c>
      <c r="V8" s="16"/>
      <c r="W8" s="16"/>
      <c r="X8" s="16"/>
      <c r="Y8" s="16"/>
      <c r="Z8" s="16">
        <f t="shared" si="1"/>
        <v>7.07</v>
      </c>
      <c r="AA8" s="39">
        <v>5</v>
      </c>
      <c r="AB8" s="39">
        <v>18</v>
      </c>
    </row>
    <row r="9" spans="1:28" ht="19.5" customHeight="1" thickBot="1">
      <c r="A9" s="65"/>
      <c r="B9" s="15" t="s">
        <v>815</v>
      </c>
      <c r="C9" s="15"/>
      <c r="D9" s="15" t="s">
        <v>380</v>
      </c>
      <c r="E9" s="16" t="s">
        <v>357</v>
      </c>
      <c r="F9" s="16">
        <v>7.32</v>
      </c>
      <c r="G9" s="16" t="s">
        <v>357</v>
      </c>
      <c r="H9" s="16"/>
      <c r="I9" s="16"/>
      <c r="J9" s="16"/>
      <c r="K9" s="15"/>
      <c r="L9" s="16">
        <f t="shared" si="0"/>
        <v>7.32</v>
      </c>
      <c r="M9" s="39">
        <v>6</v>
      </c>
      <c r="N9" s="39">
        <v>17</v>
      </c>
      <c r="O9" s="127">
        <v>3</v>
      </c>
      <c r="P9" s="15" t="s">
        <v>528</v>
      </c>
      <c r="Q9" s="15">
        <v>1999</v>
      </c>
      <c r="R9" s="15">
        <v>4</v>
      </c>
      <c r="S9" s="16">
        <v>6.71</v>
      </c>
      <c r="T9" s="16">
        <v>6.1</v>
      </c>
      <c r="U9" s="16">
        <v>6.83</v>
      </c>
      <c r="V9" s="16"/>
      <c r="W9" s="16"/>
      <c r="X9" s="16"/>
      <c r="Y9" s="16"/>
      <c r="Z9" s="16">
        <f t="shared" si="1"/>
        <v>6.83</v>
      </c>
      <c r="AA9" s="39">
        <v>6</v>
      </c>
      <c r="AB9" s="39">
        <v>17</v>
      </c>
    </row>
    <row r="10" spans="1:28" ht="19.5" customHeight="1" thickBot="1">
      <c r="A10" s="12"/>
      <c r="B10" s="15" t="s">
        <v>814</v>
      </c>
      <c r="C10" s="15"/>
      <c r="D10" s="15" t="s">
        <v>380</v>
      </c>
      <c r="E10" s="16" t="s">
        <v>357</v>
      </c>
      <c r="F10" s="16" t="s">
        <v>357</v>
      </c>
      <c r="G10" s="16">
        <v>6.95</v>
      </c>
      <c r="H10" s="16"/>
      <c r="I10" s="16"/>
      <c r="J10" s="16"/>
      <c r="K10" s="15"/>
      <c r="L10" s="16">
        <f t="shared" si="0"/>
        <v>6.95</v>
      </c>
      <c r="M10" s="39">
        <v>7</v>
      </c>
      <c r="N10" s="39">
        <v>16</v>
      </c>
      <c r="O10" s="66"/>
      <c r="P10" s="15" t="s">
        <v>944</v>
      </c>
      <c r="Q10" s="15">
        <v>2000</v>
      </c>
      <c r="R10" s="15">
        <v>3</v>
      </c>
      <c r="S10" s="16">
        <v>5.98</v>
      </c>
      <c r="T10" s="16">
        <v>6.07</v>
      </c>
      <c r="U10" s="16">
        <v>6.19</v>
      </c>
      <c r="V10" s="16"/>
      <c r="W10" s="16">
        <v>5.56</v>
      </c>
      <c r="X10" s="16" t="s">
        <v>357</v>
      </c>
      <c r="Y10" s="16">
        <v>4.96</v>
      </c>
      <c r="Z10" s="16">
        <f t="shared" si="1"/>
        <v>6.19</v>
      </c>
      <c r="AA10" s="39">
        <v>7</v>
      </c>
      <c r="AB10" s="39"/>
    </row>
    <row r="11" spans="1:28" ht="19.5" customHeight="1" thickBot="1">
      <c r="A11" s="12"/>
      <c r="B11" s="15" t="s">
        <v>946</v>
      </c>
      <c r="C11" s="15">
        <v>1999</v>
      </c>
      <c r="D11" s="15">
        <v>9</v>
      </c>
      <c r="E11" s="16" t="s">
        <v>357</v>
      </c>
      <c r="F11" s="16">
        <v>6.91</v>
      </c>
      <c r="G11" s="16">
        <v>6.78</v>
      </c>
      <c r="H11" s="16"/>
      <c r="I11" s="16"/>
      <c r="J11" s="16"/>
      <c r="K11" s="15"/>
      <c r="L11" s="16">
        <f t="shared" si="0"/>
        <v>6.91</v>
      </c>
      <c r="M11" s="39">
        <v>8</v>
      </c>
      <c r="N11" s="39"/>
      <c r="O11" s="17"/>
      <c r="P11" s="15" t="s">
        <v>945</v>
      </c>
      <c r="Q11" s="15">
        <v>2000</v>
      </c>
      <c r="R11" s="15" t="s">
        <v>133</v>
      </c>
      <c r="S11" s="16" t="s">
        <v>357</v>
      </c>
      <c r="T11" s="16" t="s">
        <v>357</v>
      </c>
      <c r="U11" s="16">
        <v>5.95</v>
      </c>
      <c r="V11" s="16"/>
      <c r="W11" s="16"/>
      <c r="X11" s="16"/>
      <c r="Y11" s="16"/>
      <c r="Z11" s="16">
        <f t="shared" si="1"/>
        <v>5.95</v>
      </c>
      <c r="AA11" s="39">
        <v>8</v>
      </c>
      <c r="AB11" s="39"/>
    </row>
    <row r="12" spans="1:28" ht="19.5" customHeight="1" thickBot="1">
      <c r="A12" s="12"/>
      <c r="B12" s="15" t="s">
        <v>531</v>
      </c>
      <c r="C12" s="15">
        <v>1999</v>
      </c>
      <c r="D12" s="15" t="s">
        <v>483</v>
      </c>
      <c r="E12" s="16" t="s">
        <v>357</v>
      </c>
      <c r="F12" s="16" t="s">
        <v>357</v>
      </c>
      <c r="G12" s="16">
        <v>6.81</v>
      </c>
      <c r="H12" s="16"/>
      <c r="I12" s="16"/>
      <c r="J12" s="16"/>
      <c r="K12" s="15"/>
      <c r="L12" s="16">
        <f t="shared" si="0"/>
        <v>6.81</v>
      </c>
      <c r="M12" s="39">
        <v>9</v>
      </c>
      <c r="N12" s="39">
        <v>15</v>
      </c>
      <c r="O12" s="17"/>
      <c r="P12" s="15" t="s">
        <v>816</v>
      </c>
      <c r="Q12" s="15"/>
      <c r="R12" s="15">
        <v>2</v>
      </c>
      <c r="S12" s="16">
        <v>5.17</v>
      </c>
      <c r="T12" s="16">
        <v>5.67</v>
      </c>
      <c r="U12" s="16">
        <v>5.5</v>
      </c>
      <c r="V12" s="16"/>
      <c r="W12" s="16"/>
      <c r="X12" s="16"/>
      <c r="Y12" s="16"/>
      <c r="Z12" s="16">
        <f t="shared" si="1"/>
        <v>5.67</v>
      </c>
      <c r="AA12" s="39">
        <v>9</v>
      </c>
      <c r="AB12" s="39">
        <v>16</v>
      </c>
    </row>
    <row r="13" spans="1:28" ht="19.5" customHeight="1" thickBot="1">
      <c r="A13" s="12"/>
      <c r="B13" s="15" t="s">
        <v>947</v>
      </c>
      <c r="C13" s="15">
        <v>1999</v>
      </c>
      <c r="D13" s="15" t="s">
        <v>221</v>
      </c>
      <c r="E13" s="16">
        <v>5.83</v>
      </c>
      <c r="F13" s="16">
        <v>6.76</v>
      </c>
      <c r="G13" s="16">
        <v>6.15</v>
      </c>
      <c r="H13" s="16"/>
      <c r="I13" s="16"/>
      <c r="J13" s="16"/>
      <c r="K13" s="15"/>
      <c r="L13" s="16">
        <f t="shared" si="0"/>
        <v>6.76</v>
      </c>
      <c r="M13" s="39">
        <v>10</v>
      </c>
      <c r="N13" s="39"/>
      <c r="O13" s="17"/>
      <c r="P13" s="15" t="s">
        <v>346</v>
      </c>
      <c r="Q13" s="15"/>
      <c r="R13" s="15">
        <v>3</v>
      </c>
      <c r="S13" s="16">
        <v>4.9</v>
      </c>
      <c r="T13" s="16">
        <v>5.03</v>
      </c>
      <c r="U13" s="16" t="s">
        <v>357</v>
      </c>
      <c r="V13" s="16"/>
      <c r="W13" s="16"/>
      <c r="X13" s="16"/>
      <c r="Y13" s="16"/>
      <c r="Z13" s="16">
        <f t="shared" si="1"/>
        <v>5.03</v>
      </c>
      <c r="AA13" s="39">
        <v>10</v>
      </c>
      <c r="AB13" s="39">
        <v>15</v>
      </c>
    </row>
    <row r="14" spans="1:28" ht="19.5" customHeight="1" thickBot="1">
      <c r="A14" s="65"/>
      <c r="B14" s="4" t="s">
        <v>811</v>
      </c>
      <c r="C14" s="4">
        <v>2000</v>
      </c>
      <c r="D14" s="4">
        <v>4</v>
      </c>
      <c r="E14" s="16" t="s">
        <v>357</v>
      </c>
      <c r="F14" s="16">
        <v>5.1</v>
      </c>
      <c r="G14" s="16">
        <v>5.58</v>
      </c>
      <c r="H14" s="16"/>
      <c r="I14" s="16"/>
      <c r="J14" s="16"/>
      <c r="K14" s="15"/>
      <c r="L14" s="16">
        <f t="shared" si="0"/>
        <v>5.58</v>
      </c>
      <c r="M14" s="39">
        <v>11</v>
      </c>
      <c r="N14" s="39">
        <v>14</v>
      </c>
      <c r="O14" s="98"/>
      <c r="P14" s="15" t="s">
        <v>354</v>
      </c>
      <c r="Q14" s="15">
        <v>1999</v>
      </c>
      <c r="R14" s="15">
        <v>2</v>
      </c>
      <c r="S14" s="16" t="s">
        <v>357</v>
      </c>
      <c r="T14" s="16">
        <v>4.78</v>
      </c>
      <c r="U14" s="16">
        <v>4.4</v>
      </c>
      <c r="V14" s="16"/>
      <c r="W14" s="16"/>
      <c r="X14" s="16"/>
      <c r="Y14" s="16"/>
      <c r="Z14" s="16">
        <f t="shared" si="1"/>
        <v>4.78</v>
      </c>
      <c r="AA14" s="39">
        <v>11</v>
      </c>
      <c r="AB14" s="39">
        <v>14</v>
      </c>
    </row>
    <row r="15" spans="1:28" ht="19.5" customHeight="1" thickBot="1">
      <c r="A15" s="12"/>
      <c r="B15" s="15"/>
      <c r="C15" s="15"/>
      <c r="D15" s="15"/>
      <c r="E15" s="16"/>
      <c r="F15" s="16"/>
      <c r="G15" s="16"/>
      <c r="H15" s="16"/>
      <c r="I15" s="16"/>
      <c r="J15" s="16"/>
      <c r="K15" s="15"/>
      <c r="L15" s="16"/>
      <c r="M15" s="39"/>
      <c r="N15" s="39"/>
      <c r="O15" s="17"/>
      <c r="P15" s="15" t="s">
        <v>218</v>
      </c>
      <c r="Q15" s="15">
        <v>1999</v>
      </c>
      <c r="R15" s="15" t="s">
        <v>130</v>
      </c>
      <c r="S15" s="16">
        <v>4</v>
      </c>
      <c r="T15" s="16" t="s">
        <v>357</v>
      </c>
      <c r="U15" s="16" t="s">
        <v>357</v>
      </c>
      <c r="V15" s="16"/>
      <c r="W15" s="16"/>
      <c r="X15" s="16"/>
      <c r="Y15" s="16"/>
      <c r="Z15" s="16">
        <f t="shared" si="1"/>
        <v>4</v>
      </c>
      <c r="AA15" s="39">
        <v>12</v>
      </c>
      <c r="AB15" s="39">
        <v>13</v>
      </c>
    </row>
    <row r="16" spans="1:28" ht="19.5" customHeight="1" thickBot="1">
      <c r="A16" s="12"/>
      <c r="B16" s="15"/>
      <c r="C16" s="15"/>
      <c r="D16" s="15"/>
      <c r="E16" s="16"/>
      <c r="F16" s="16"/>
      <c r="G16" s="16"/>
      <c r="H16" s="16"/>
      <c r="I16" s="16"/>
      <c r="J16" s="16"/>
      <c r="K16" s="15"/>
      <c r="L16" s="16"/>
      <c r="M16" s="39"/>
      <c r="N16" s="39"/>
      <c r="O16" s="17"/>
      <c r="P16" s="15" t="s">
        <v>300</v>
      </c>
      <c r="Q16" s="15">
        <v>1999</v>
      </c>
      <c r="R16" s="15">
        <v>8</v>
      </c>
      <c r="S16" s="16" t="s">
        <v>357</v>
      </c>
      <c r="T16" s="16" t="s">
        <v>357</v>
      </c>
      <c r="U16" s="16">
        <v>3.59</v>
      </c>
      <c r="V16" s="16"/>
      <c r="W16" s="16"/>
      <c r="X16" s="16"/>
      <c r="Y16" s="16"/>
      <c r="Z16" s="16">
        <f t="shared" si="1"/>
        <v>3.59</v>
      </c>
      <c r="AA16" s="39">
        <v>13</v>
      </c>
      <c r="AB16" s="39">
        <v>12</v>
      </c>
    </row>
    <row r="17" spans="1:28" ht="19.5" customHeight="1" thickBot="1">
      <c r="A17" s="12"/>
      <c r="B17" s="15"/>
      <c r="C17" s="15"/>
      <c r="D17" s="15"/>
      <c r="E17" s="16"/>
      <c r="F17" s="16"/>
      <c r="G17" s="16"/>
      <c r="H17" s="16"/>
      <c r="I17" s="16"/>
      <c r="J17" s="16"/>
      <c r="K17" s="15"/>
      <c r="L17" s="16"/>
      <c r="M17" s="39"/>
      <c r="N17" s="39"/>
      <c r="O17" s="17"/>
      <c r="P17" s="15"/>
      <c r="Q17" s="15"/>
      <c r="R17" s="15"/>
      <c r="S17" s="16"/>
      <c r="T17" s="16"/>
      <c r="U17" s="16"/>
      <c r="V17" s="16"/>
      <c r="W17" s="16"/>
      <c r="X17" s="16"/>
      <c r="Y17" s="16"/>
      <c r="Z17" s="16"/>
      <c r="AA17" s="39"/>
      <c r="AB17" s="39"/>
    </row>
    <row r="18" spans="1:28" ht="19.5" customHeight="1" thickBot="1">
      <c r="A18" s="12"/>
      <c r="B18" s="15"/>
      <c r="C18" s="15"/>
      <c r="D18" s="15"/>
      <c r="E18" s="16"/>
      <c r="F18" s="16"/>
      <c r="G18" s="16"/>
      <c r="H18" s="16"/>
      <c r="I18" s="16"/>
      <c r="J18" s="16"/>
      <c r="K18" s="15"/>
      <c r="L18" s="16"/>
      <c r="M18" s="39"/>
      <c r="N18" s="39"/>
      <c r="O18" s="17"/>
      <c r="P18" s="15"/>
      <c r="Q18" s="15"/>
      <c r="R18" s="15"/>
      <c r="S18" s="16"/>
      <c r="T18" s="16"/>
      <c r="U18" s="16"/>
      <c r="V18" s="16"/>
      <c r="W18" s="16"/>
      <c r="X18" s="16"/>
      <c r="Y18" s="16"/>
      <c r="Z18" s="16"/>
      <c r="AA18" s="39"/>
      <c r="AB18" s="39"/>
    </row>
    <row r="19" spans="1:28" ht="19.5" customHeight="1" thickBot="1">
      <c r="A19" s="12"/>
      <c r="B19" s="15"/>
      <c r="C19" s="15"/>
      <c r="D19" s="15"/>
      <c r="E19" s="16"/>
      <c r="F19" s="16"/>
      <c r="G19" s="16"/>
      <c r="H19" s="16"/>
      <c r="I19" s="16"/>
      <c r="J19" s="16"/>
      <c r="K19" s="15"/>
      <c r="L19" s="16"/>
      <c r="M19" s="39"/>
      <c r="N19" s="39"/>
      <c r="O19" s="17"/>
      <c r="P19" s="15"/>
      <c r="Q19" s="15"/>
      <c r="R19" s="15"/>
      <c r="S19" s="16"/>
      <c r="T19" s="16"/>
      <c r="U19" s="16"/>
      <c r="V19" s="16"/>
      <c r="W19" s="16"/>
      <c r="X19" s="16"/>
      <c r="Y19" s="16"/>
      <c r="Z19" s="16"/>
      <c r="AA19" s="39"/>
      <c r="AB19" s="39"/>
    </row>
    <row r="20" spans="1:28" ht="19.5" customHeight="1" thickBot="1">
      <c r="A20" s="12"/>
      <c r="B20" s="15"/>
      <c r="C20" s="15"/>
      <c r="D20" s="15"/>
      <c r="E20" s="16"/>
      <c r="F20" s="16"/>
      <c r="G20" s="16"/>
      <c r="H20" s="16"/>
      <c r="I20" s="16"/>
      <c r="J20" s="16"/>
      <c r="K20" s="15"/>
      <c r="L20" s="16"/>
      <c r="M20" s="39"/>
      <c r="N20" s="39"/>
      <c r="O20" s="17"/>
      <c r="P20" s="15"/>
      <c r="Q20" s="15"/>
      <c r="R20" s="15"/>
      <c r="S20" s="16"/>
      <c r="T20" s="16"/>
      <c r="U20" s="16"/>
      <c r="V20" s="16"/>
      <c r="W20" s="16"/>
      <c r="X20" s="16"/>
      <c r="Y20" s="16"/>
      <c r="Z20" s="16"/>
      <c r="AA20" s="39"/>
      <c r="AB20" s="39"/>
    </row>
    <row r="21" spans="1:28" ht="19.5" customHeight="1" thickBot="1">
      <c r="A21" s="12"/>
      <c r="B21" s="15"/>
      <c r="C21" s="15"/>
      <c r="D21" s="15"/>
      <c r="E21" s="16"/>
      <c r="F21" s="16"/>
      <c r="G21" s="16"/>
      <c r="H21" s="16"/>
      <c r="I21" s="16"/>
      <c r="J21" s="16"/>
      <c r="K21" s="15"/>
      <c r="L21" s="16"/>
      <c r="M21" s="39"/>
      <c r="N21" s="39"/>
      <c r="O21" s="17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6"/>
      <c r="AA21" s="39"/>
      <c r="AB21" s="37"/>
    </row>
    <row r="22" spans="1:28" ht="19.5" customHeight="1" thickBot="1">
      <c r="A22" s="12"/>
      <c r="B22" s="15"/>
      <c r="C22" s="15"/>
      <c r="D22" s="15"/>
      <c r="E22" s="16"/>
      <c r="F22" s="16"/>
      <c r="G22" s="16"/>
      <c r="H22" s="16"/>
      <c r="I22" s="16"/>
      <c r="J22" s="16"/>
      <c r="K22" s="15"/>
      <c r="L22" s="16"/>
      <c r="M22" s="39"/>
      <c r="N22" s="39"/>
      <c r="O22" s="17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6"/>
      <c r="AA22" s="37"/>
      <c r="AB22" s="37"/>
    </row>
    <row r="23" spans="1:28" ht="19.5" customHeight="1" thickBot="1">
      <c r="A23" s="12"/>
      <c r="B23" s="15"/>
      <c r="C23" s="15"/>
      <c r="D23" s="15"/>
      <c r="E23" s="16"/>
      <c r="F23" s="16"/>
      <c r="G23" s="16"/>
      <c r="H23" s="16"/>
      <c r="I23" s="16"/>
      <c r="J23" s="16"/>
      <c r="K23" s="15"/>
      <c r="L23" s="16"/>
      <c r="M23" s="39"/>
      <c r="N23" s="39"/>
      <c r="O23" s="17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6"/>
      <c r="AA23" s="37"/>
      <c r="AB23" s="37"/>
    </row>
    <row r="24" spans="1:28" ht="19.5" customHeight="1" thickBot="1">
      <c r="A24" s="12"/>
      <c r="B24" s="15"/>
      <c r="C24" s="15"/>
      <c r="D24" s="15"/>
      <c r="E24" s="16"/>
      <c r="F24" s="16"/>
      <c r="G24" s="16"/>
      <c r="H24" s="16"/>
      <c r="I24" s="16"/>
      <c r="J24" s="16"/>
      <c r="K24" s="15"/>
      <c r="L24" s="16"/>
      <c r="M24" s="39"/>
      <c r="N24" s="39"/>
      <c r="O24" s="17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6"/>
      <c r="AA24" s="37"/>
      <c r="AB24" s="37"/>
    </row>
    <row r="25" spans="1:28" ht="19.5" customHeight="1" thickBot="1">
      <c r="A25" s="12"/>
      <c r="B25" s="15"/>
      <c r="C25" s="15"/>
      <c r="D25" s="15"/>
      <c r="E25" s="16"/>
      <c r="F25" s="16"/>
      <c r="G25" s="16"/>
      <c r="H25" s="16"/>
      <c r="I25" s="16"/>
      <c r="J25" s="16"/>
      <c r="K25" s="15"/>
      <c r="L25" s="16"/>
      <c r="M25" s="39"/>
      <c r="N25" s="39"/>
      <c r="O25" s="17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6"/>
      <c r="AA25" s="37">
        <v>22</v>
      </c>
      <c r="AB25" s="37">
        <v>1</v>
      </c>
    </row>
    <row r="26" spans="1:28" ht="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</row>
    <row r="27" spans="1:28" ht="15.75" thickBot="1">
      <c r="A27" s="130" t="s">
        <v>150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 t="s">
        <v>151</v>
      </c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</row>
    <row r="28" spans="1:28" ht="15.75" thickBot="1">
      <c r="A28" s="129" t="s">
        <v>874</v>
      </c>
      <c r="B28" s="129" t="s">
        <v>1</v>
      </c>
      <c r="C28" s="8" t="s">
        <v>46</v>
      </c>
      <c r="D28" s="129" t="s">
        <v>2</v>
      </c>
      <c r="E28" s="129" t="s">
        <v>65</v>
      </c>
      <c r="F28" s="129"/>
      <c r="G28" s="129"/>
      <c r="H28" s="129"/>
      <c r="I28" s="129"/>
      <c r="J28" s="129"/>
      <c r="K28" s="129"/>
      <c r="L28" s="129" t="s">
        <v>49</v>
      </c>
      <c r="M28" s="129" t="s">
        <v>6</v>
      </c>
      <c r="N28" s="136" t="s">
        <v>7</v>
      </c>
      <c r="O28" s="142" t="s">
        <v>874</v>
      </c>
      <c r="P28" s="142" t="s">
        <v>1</v>
      </c>
      <c r="Q28" s="18" t="s">
        <v>46</v>
      </c>
      <c r="R28" s="142" t="s">
        <v>2</v>
      </c>
      <c r="S28" s="142" t="s">
        <v>63</v>
      </c>
      <c r="T28" s="142"/>
      <c r="U28" s="142"/>
      <c r="V28" s="142"/>
      <c r="W28" s="142"/>
      <c r="X28" s="142"/>
      <c r="Y28" s="142"/>
      <c r="Z28" s="142" t="s">
        <v>49</v>
      </c>
      <c r="AA28" s="142" t="s">
        <v>6</v>
      </c>
      <c r="AB28" s="142" t="s">
        <v>7</v>
      </c>
    </row>
    <row r="29" spans="1:28" ht="15.75" thickBot="1">
      <c r="A29" s="129"/>
      <c r="B29" s="129"/>
      <c r="C29" s="9" t="s">
        <v>47</v>
      </c>
      <c r="D29" s="129"/>
      <c r="E29" s="12">
        <v>1</v>
      </c>
      <c r="F29" s="12">
        <v>2</v>
      </c>
      <c r="G29" s="12">
        <v>3</v>
      </c>
      <c r="H29" s="12"/>
      <c r="I29" s="12">
        <v>4</v>
      </c>
      <c r="J29" s="12">
        <v>5</v>
      </c>
      <c r="K29" s="12">
        <v>6</v>
      </c>
      <c r="L29" s="129"/>
      <c r="M29" s="129"/>
      <c r="N29" s="136"/>
      <c r="O29" s="142"/>
      <c r="P29" s="142"/>
      <c r="Q29" s="19" t="s">
        <v>47</v>
      </c>
      <c r="R29" s="142"/>
      <c r="S29" s="17">
        <v>1</v>
      </c>
      <c r="T29" s="17">
        <v>2</v>
      </c>
      <c r="U29" s="17">
        <v>3</v>
      </c>
      <c r="V29" s="17"/>
      <c r="W29" s="17">
        <v>4</v>
      </c>
      <c r="X29" s="17">
        <v>5</v>
      </c>
      <c r="Y29" s="17">
        <v>6</v>
      </c>
      <c r="Z29" s="142"/>
      <c r="AA29" s="142"/>
      <c r="AB29" s="142"/>
    </row>
    <row r="30" spans="1:28" ht="19.5" customHeight="1" thickBot="1">
      <c r="A30" s="126" t="s">
        <v>110</v>
      </c>
      <c r="B30" s="4" t="s">
        <v>393</v>
      </c>
      <c r="C30" s="4">
        <v>1998</v>
      </c>
      <c r="D30" s="4">
        <v>10</v>
      </c>
      <c r="E30" s="125">
        <v>12</v>
      </c>
      <c r="F30" s="15">
        <v>12.04</v>
      </c>
      <c r="G30" s="15">
        <v>11.7</v>
      </c>
      <c r="H30" s="15"/>
      <c r="I30" s="15">
        <v>12.14</v>
      </c>
      <c r="J30" s="15">
        <v>13.04</v>
      </c>
      <c r="K30" s="15" t="s">
        <v>357</v>
      </c>
      <c r="L30" s="16">
        <f aca="true" t="shared" si="2" ref="L30:L43">MAX(E30:K30)</f>
        <v>13.04</v>
      </c>
      <c r="M30" s="39">
        <v>1</v>
      </c>
      <c r="N30" s="50">
        <v>27</v>
      </c>
      <c r="O30" s="102">
        <v>1</v>
      </c>
      <c r="P30" s="15" t="s">
        <v>360</v>
      </c>
      <c r="Q30" s="15"/>
      <c r="R30" s="15">
        <v>9</v>
      </c>
      <c r="S30" s="16">
        <v>8.2</v>
      </c>
      <c r="T30" s="16">
        <v>8.27</v>
      </c>
      <c r="U30" s="16">
        <v>8.36</v>
      </c>
      <c r="V30" s="16"/>
      <c r="W30" s="16">
        <v>7.67</v>
      </c>
      <c r="X30" s="16">
        <v>7.99</v>
      </c>
      <c r="Y30" s="16">
        <v>8.49</v>
      </c>
      <c r="Z30" s="16">
        <f aca="true" t="shared" si="3" ref="Z30:Z36">MAX(S30:Y30)</f>
        <v>8.49</v>
      </c>
      <c r="AA30" s="39">
        <v>1</v>
      </c>
      <c r="AB30" s="39">
        <v>27</v>
      </c>
    </row>
    <row r="31" spans="1:28" ht="19.5" customHeight="1" thickBot="1">
      <c r="A31" s="12">
        <v>2</v>
      </c>
      <c r="B31" s="15" t="s">
        <v>330</v>
      </c>
      <c r="C31" s="15">
        <v>1998</v>
      </c>
      <c r="D31" s="15">
        <v>3</v>
      </c>
      <c r="E31" s="15">
        <v>8.87</v>
      </c>
      <c r="F31" s="15">
        <v>9.13</v>
      </c>
      <c r="G31" s="15">
        <v>9.62</v>
      </c>
      <c r="H31" s="15"/>
      <c r="I31" s="15">
        <v>10.07</v>
      </c>
      <c r="J31" s="15">
        <v>10.15</v>
      </c>
      <c r="K31" s="15">
        <v>9.86</v>
      </c>
      <c r="L31" s="16">
        <f t="shared" si="2"/>
        <v>10.15</v>
      </c>
      <c r="M31" s="39">
        <v>2</v>
      </c>
      <c r="N31" s="50">
        <v>24</v>
      </c>
      <c r="O31" s="127">
        <v>1</v>
      </c>
      <c r="P31" s="15" t="s">
        <v>361</v>
      </c>
      <c r="Q31" s="15"/>
      <c r="R31" s="15">
        <v>5</v>
      </c>
      <c r="S31" s="16">
        <v>8.27</v>
      </c>
      <c r="T31" s="16">
        <v>8.3</v>
      </c>
      <c r="U31" s="16">
        <v>8.39</v>
      </c>
      <c r="V31" s="16"/>
      <c r="W31" s="16">
        <v>8.16</v>
      </c>
      <c r="X31" s="16">
        <v>8.2</v>
      </c>
      <c r="Y31" s="16">
        <v>8.4</v>
      </c>
      <c r="Z31" s="16">
        <f t="shared" si="3"/>
        <v>8.4</v>
      </c>
      <c r="AA31" s="39">
        <v>2</v>
      </c>
      <c r="AB31" s="39">
        <v>24</v>
      </c>
    </row>
    <row r="32" spans="1:28" ht="19.5" customHeight="1" thickBot="1">
      <c r="A32" s="12">
        <v>2</v>
      </c>
      <c r="B32" s="15" t="s">
        <v>215</v>
      </c>
      <c r="C32" s="15">
        <v>1998</v>
      </c>
      <c r="D32" s="15" t="s">
        <v>130</v>
      </c>
      <c r="E32" s="15" t="s">
        <v>357</v>
      </c>
      <c r="F32" s="15" t="s">
        <v>357</v>
      </c>
      <c r="G32" s="15">
        <v>9.53</v>
      </c>
      <c r="H32" s="15"/>
      <c r="I32" s="15"/>
      <c r="J32" s="15"/>
      <c r="K32" s="15"/>
      <c r="L32" s="16">
        <f t="shared" si="2"/>
        <v>9.53</v>
      </c>
      <c r="M32" s="39">
        <v>3</v>
      </c>
      <c r="N32" s="50">
        <v>21</v>
      </c>
      <c r="O32" s="17">
        <v>2</v>
      </c>
      <c r="P32" s="15" t="s">
        <v>359</v>
      </c>
      <c r="Q32" s="15"/>
      <c r="R32" s="15" t="s">
        <v>536</v>
      </c>
      <c r="S32" s="16">
        <v>7.77</v>
      </c>
      <c r="T32" s="16">
        <v>7.9</v>
      </c>
      <c r="U32" s="16">
        <v>7.87</v>
      </c>
      <c r="V32" s="16"/>
      <c r="W32" s="16">
        <v>6.84</v>
      </c>
      <c r="X32" s="16">
        <v>7.49</v>
      </c>
      <c r="Y32" s="16">
        <v>7.69</v>
      </c>
      <c r="Z32" s="16">
        <f t="shared" si="3"/>
        <v>7.9</v>
      </c>
      <c r="AA32" s="39">
        <v>3</v>
      </c>
      <c r="AB32" s="39">
        <v>21</v>
      </c>
    </row>
    <row r="33" spans="1:28" ht="19.5" customHeight="1" thickBot="1">
      <c r="A33" s="65"/>
      <c r="B33" s="15" t="s">
        <v>263</v>
      </c>
      <c r="C33" s="15">
        <v>1998</v>
      </c>
      <c r="D33" s="15">
        <v>5</v>
      </c>
      <c r="E33" s="15">
        <v>8.99</v>
      </c>
      <c r="F33" s="15">
        <v>8.64</v>
      </c>
      <c r="G33" s="15">
        <v>8</v>
      </c>
      <c r="H33" s="15"/>
      <c r="I33" s="15">
        <v>8.68</v>
      </c>
      <c r="J33" s="15">
        <v>9.3</v>
      </c>
      <c r="K33" s="15">
        <v>9.46</v>
      </c>
      <c r="L33" s="16">
        <f t="shared" si="2"/>
        <v>9.46</v>
      </c>
      <c r="M33" s="39">
        <v>4</v>
      </c>
      <c r="N33" s="50">
        <v>19</v>
      </c>
      <c r="O33" s="127">
        <v>2</v>
      </c>
      <c r="P33" s="15" t="s">
        <v>362</v>
      </c>
      <c r="Q33" s="15"/>
      <c r="R33" s="15">
        <v>4</v>
      </c>
      <c r="S33" s="16">
        <v>7.72</v>
      </c>
      <c r="T33" s="16">
        <v>7.5</v>
      </c>
      <c r="U33" s="16" t="s">
        <v>357</v>
      </c>
      <c r="V33" s="16"/>
      <c r="W33" s="16">
        <v>7.19</v>
      </c>
      <c r="X33" s="16">
        <v>7.81</v>
      </c>
      <c r="Y33" s="16">
        <v>7.65</v>
      </c>
      <c r="Z33" s="16">
        <f t="shared" si="3"/>
        <v>7.81</v>
      </c>
      <c r="AA33" s="39">
        <v>4</v>
      </c>
      <c r="AB33" s="39">
        <v>19</v>
      </c>
    </row>
    <row r="34" spans="1:28" ht="19.5" customHeight="1" thickBot="1">
      <c r="A34" s="12"/>
      <c r="B34" s="15" t="s">
        <v>948</v>
      </c>
      <c r="C34" s="15"/>
      <c r="D34" s="15">
        <v>5</v>
      </c>
      <c r="E34" s="15" t="s">
        <v>357</v>
      </c>
      <c r="F34" s="15">
        <v>8.66</v>
      </c>
      <c r="G34" s="15" t="s">
        <v>357</v>
      </c>
      <c r="H34" s="15"/>
      <c r="I34" s="15">
        <v>8.83</v>
      </c>
      <c r="J34" s="15">
        <v>8.73</v>
      </c>
      <c r="K34" s="15">
        <v>9.21</v>
      </c>
      <c r="L34" s="16">
        <f t="shared" si="2"/>
        <v>9.21</v>
      </c>
      <c r="M34" s="39">
        <v>5</v>
      </c>
      <c r="N34" s="50"/>
      <c r="O34" s="127">
        <v>2</v>
      </c>
      <c r="P34" s="15" t="s">
        <v>334</v>
      </c>
      <c r="Q34" s="15">
        <v>1998</v>
      </c>
      <c r="R34" s="15">
        <v>3</v>
      </c>
      <c r="S34" s="16">
        <v>6.8</v>
      </c>
      <c r="T34" s="16">
        <v>7</v>
      </c>
      <c r="U34" s="16">
        <v>7.07</v>
      </c>
      <c r="V34" s="16"/>
      <c r="W34" s="16">
        <v>6.9</v>
      </c>
      <c r="X34" s="16">
        <v>7.25</v>
      </c>
      <c r="Y34" s="16">
        <v>7.54</v>
      </c>
      <c r="Z34" s="16">
        <f t="shared" si="3"/>
        <v>7.54</v>
      </c>
      <c r="AA34" s="39">
        <v>5</v>
      </c>
      <c r="AB34" s="39">
        <v>18</v>
      </c>
    </row>
    <row r="35" spans="1:28" ht="19.5" customHeight="1" thickBot="1">
      <c r="A35" s="70"/>
      <c r="B35" s="15" t="s">
        <v>262</v>
      </c>
      <c r="C35" s="15">
        <v>1998</v>
      </c>
      <c r="D35" s="15">
        <v>5</v>
      </c>
      <c r="E35" s="15" t="s">
        <v>357</v>
      </c>
      <c r="F35" s="15" t="s">
        <v>357</v>
      </c>
      <c r="G35" s="15">
        <v>8.88</v>
      </c>
      <c r="H35" s="15"/>
      <c r="I35" s="15" t="s">
        <v>357</v>
      </c>
      <c r="J35" s="15">
        <v>9.19</v>
      </c>
      <c r="K35" s="15">
        <v>8.62</v>
      </c>
      <c r="L35" s="16">
        <f t="shared" si="2"/>
        <v>9.19</v>
      </c>
      <c r="M35" s="39">
        <v>6</v>
      </c>
      <c r="N35" s="50">
        <v>18</v>
      </c>
      <c r="O35" s="17">
        <v>3</v>
      </c>
      <c r="P35" s="15" t="s">
        <v>207</v>
      </c>
      <c r="Q35" s="15">
        <v>1998</v>
      </c>
      <c r="R35" s="15" t="s">
        <v>133</v>
      </c>
      <c r="S35" s="16" t="s">
        <v>357</v>
      </c>
      <c r="T35" s="16">
        <v>7.01</v>
      </c>
      <c r="U35" s="16" t="s">
        <v>357</v>
      </c>
      <c r="V35" s="16"/>
      <c r="W35" s="16" t="s">
        <v>357</v>
      </c>
      <c r="X35" s="16" t="s">
        <v>357</v>
      </c>
      <c r="Y35" s="16" t="s">
        <v>357</v>
      </c>
      <c r="Z35" s="16">
        <f t="shared" si="3"/>
        <v>7.01</v>
      </c>
      <c r="AA35" s="39">
        <v>6</v>
      </c>
      <c r="AB35" s="39">
        <v>17</v>
      </c>
    </row>
    <row r="36" spans="1:28" ht="19.5" customHeight="1" thickBot="1">
      <c r="A36" s="12"/>
      <c r="B36" s="4" t="s">
        <v>332</v>
      </c>
      <c r="C36" s="4">
        <v>1998</v>
      </c>
      <c r="D36" s="4">
        <v>3</v>
      </c>
      <c r="E36" s="16">
        <v>9.04</v>
      </c>
      <c r="F36" s="15">
        <v>8.66</v>
      </c>
      <c r="G36" s="15">
        <v>8.9</v>
      </c>
      <c r="H36" s="15"/>
      <c r="I36" s="15">
        <v>9.08</v>
      </c>
      <c r="J36" s="15">
        <v>9.07</v>
      </c>
      <c r="K36" s="15">
        <v>9.1</v>
      </c>
      <c r="L36" s="16">
        <f t="shared" si="2"/>
        <v>9.1</v>
      </c>
      <c r="M36" s="39">
        <v>7</v>
      </c>
      <c r="N36" s="50">
        <v>17</v>
      </c>
      <c r="O36" s="72">
        <v>3</v>
      </c>
      <c r="P36" s="15" t="s">
        <v>286</v>
      </c>
      <c r="Q36" s="15">
        <v>1998</v>
      </c>
      <c r="R36" s="15">
        <v>8</v>
      </c>
      <c r="S36" s="16" t="s">
        <v>357</v>
      </c>
      <c r="T36" s="16">
        <v>6.14</v>
      </c>
      <c r="U36" s="16" t="s">
        <v>357</v>
      </c>
      <c r="V36" s="16"/>
      <c r="W36" s="16">
        <v>5.96</v>
      </c>
      <c r="X36" s="16" t="s">
        <v>357</v>
      </c>
      <c r="Y36" s="16">
        <v>6.76</v>
      </c>
      <c r="Z36" s="16">
        <f t="shared" si="3"/>
        <v>6.76</v>
      </c>
      <c r="AA36" s="39">
        <v>7</v>
      </c>
      <c r="AB36" s="39">
        <v>16</v>
      </c>
    </row>
    <row r="37" spans="1:28" ht="19.5" customHeight="1" thickBot="1">
      <c r="A37" s="70"/>
      <c r="B37" s="15" t="s">
        <v>949</v>
      </c>
      <c r="C37" s="15"/>
      <c r="D37" s="15">
        <v>5</v>
      </c>
      <c r="E37" s="15">
        <v>8.28</v>
      </c>
      <c r="F37" s="15">
        <v>8.43</v>
      </c>
      <c r="G37" s="15">
        <v>8.79</v>
      </c>
      <c r="H37" s="15"/>
      <c r="I37" s="15">
        <v>9.02</v>
      </c>
      <c r="J37" s="15">
        <v>8.29</v>
      </c>
      <c r="K37" s="15">
        <v>8.74</v>
      </c>
      <c r="L37" s="16">
        <f t="shared" si="2"/>
        <v>9.02</v>
      </c>
      <c r="M37" s="39">
        <v>8</v>
      </c>
      <c r="N37" s="50"/>
      <c r="O37" s="72"/>
      <c r="P37" s="15"/>
      <c r="Q37" s="15"/>
      <c r="R37" s="15"/>
      <c r="S37" s="16"/>
      <c r="T37" s="16"/>
      <c r="U37" s="16"/>
      <c r="V37" s="16"/>
      <c r="W37" s="16"/>
      <c r="X37" s="16"/>
      <c r="Y37" s="16"/>
      <c r="Z37" s="16"/>
      <c r="AA37" s="39"/>
      <c r="AB37" s="39"/>
    </row>
    <row r="38" spans="1:28" ht="19.5" customHeight="1" thickBot="1">
      <c r="A38" s="65"/>
      <c r="B38" s="15" t="s">
        <v>233</v>
      </c>
      <c r="C38" s="15">
        <v>1998</v>
      </c>
      <c r="D38" s="15" t="s">
        <v>221</v>
      </c>
      <c r="E38" s="15">
        <v>7.91</v>
      </c>
      <c r="F38" s="15">
        <v>8.46</v>
      </c>
      <c r="G38" s="15">
        <v>8.07</v>
      </c>
      <c r="H38" s="15"/>
      <c r="I38" s="15"/>
      <c r="J38" s="15"/>
      <c r="K38" s="15"/>
      <c r="L38" s="16">
        <f t="shared" si="2"/>
        <v>8.46</v>
      </c>
      <c r="M38" s="39">
        <v>9</v>
      </c>
      <c r="N38" s="50">
        <v>16</v>
      </c>
      <c r="O38" s="17"/>
      <c r="P38" s="15"/>
      <c r="Q38" s="15"/>
      <c r="R38" s="15"/>
      <c r="S38" s="16"/>
      <c r="T38" s="16"/>
      <c r="U38" s="16"/>
      <c r="V38" s="16"/>
      <c r="W38" s="16"/>
      <c r="X38" s="16"/>
      <c r="Y38" s="16"/>
      <c r="Z38" s="16"/>
      <c r="AA38" s="39"/>
      <c r="AB38" s="39"/>
    </row>
    <row r="39" spans="1:28" ht="19.5" customHeight="1" thickBot="1">
      <c r="A39" s="12"/>
      <c r="B39" s="15" t="s">
        <v>810</v>
      </c>
      <c r="C39" s="15"/>
      <c r="D39" s="15" t="s">
        <v>380</v>
      </c>
      <c r="E39" s="15" t="s">
        <v>357</v>
      </c>
      <c r="F39" s="15">
        <v>8.24</v>
      </c>
      <c r="G39" s="15" t="s">
        <v>357</v>
      </c>
      <c r="H39" s="15"/>
      <c r="I39" s="15"/>
      <c r="J39" s="15"/>
      <c r="K39" s="15"/>
      <c r="L39" s="16">
        <f t="shared" si="2"/>
        <v>8.24</v>
      </c>
      <c r="M39" s="39">
        <v>10</v>
      </c>
      <c r="N39" s="50">
        <v>15</v>
      </c>
      <c r="O39" s="72"/>
      <c r="P39" s="15"/>
      <c r="Q39" s="15"/>
      <c r="R39" s="15"/>
      <c r="S39" s="16"/>
      <c r="T39" s="16"/>
      <c r="U39" s="16"/>
      <c r="V39" s="16"/>
      <c r="W39" s="16"/>
      <c r="X39" s="16"/>
      <c r="Y39" s="16"/>
      <c r="Z39" s="16"/>
      <c r="AA39" s="39"/>
      <c r="AB39" s="39"/>
    </row>
    <row r="40" spans="1:28" ht="19.5" customHeight="1" thickBot="1">
      <c r="A40" s="12"/>
      <c r="B40" s="15" t="s">
        <v>169</v>
      </c>
      <c r="C40" s="15">
        <v>1998</v>
      </c>
      <c r="D40" s="15" t="s">
        <v>166</v>
      </c>
      <c r="E40" s="15">
        <v>7.73</v>
      </c>
      <c r="F40" s="15">
        <v>8.06</v>
      </c>
      <c r="G40" s="15">
        <v>7.8</v>
      </c>
      <c r="H40" s="15"/>
      <c r="I40" s="15"/>
      <c r="J40" s="15"/>
      <c r="K40" s="15"/>
      <c r="L40" s="16">
        <f t="shared" si="2"/>
        <v>8.06</v>
      </c>
      <c r="M40" s="39">
        <v>11</v>
      </c>
      <c r="N40" s="50">
        <v>14</v>
      </c>
      <c r="O40" s="17"/>
      <c r="P40" s="15"/>
      <c r="Q40" s="15"/>
      <c r="R40" s="15"/>
      <c r="S40" s="16"/>
      <c r="T40" s="16"/>
      <c r="U40" s="16"/>
      <c r="V40" s="16"/>
      <c r="W40" s="16"/>
      <c r="X40" s="16"/>
      <c r="Y40" s="16"/>
      <c r="Z40" s="16"/>
      <c r="AA40" s="39"/>
      <c r="AB40" s="39"/>
    </row>
    <row r="41" spans="1:28" ht="19.5" customHeight="1" thickBot="1">
      <c r="A41" s="117"/>
      <c r="B41" s="15" t="s">
        <v>170</v>
      </c>
      <c r="C41" s="15">
        <v>1998</v>
      </c>
      <c r="D41" s="15" t="s">
        <v>166</v>
      </c>
      <c r="E41" s="15">
        <v>6.74</v>
      </c>
      <c r="F41" s="15">
        <v>7.73</v>
      </c>
      <c r="G41" s="15">
        <v>7.38</v>
      </c>
      <c r="H41" s="15"/>
      <c r="I41" s="15"/>
      <c r="J41" s="15"/>
      <c r="K41" s="15"/>
      <c r="L41" s="16">
        <f t="shared" si="2"/>
        <v>7.73</v>
      </c>
      <c r="M41" s="39">
        <v>12</v>
      </c>
      <c r="N41" s="50">
        <v>13</v>
      </c>
      <c r="O41" s="17"/>
      <c r="P41" s="15"/>
      <c r="Q41" s="15"/>
      <c r="R41" s="15"/>
      <c r="S41" s="16"/>
      <c r="T41" s="16"/>
      <c r="U41" s="16"/>
      <c r="V41" s="16"/>
      <c r="W41" s="16"/>
      <c r="X41" s="16"/>
      <c r="Y41" s="16"/>
      <c r="Z41" s="16"/>
      <c r="AA41" s="39"/>
      <c r="AB41" s="39"/>
    </row>
    <row r="42" spans="1:28" ht="19.5" customHeight="1" thickBot="1">
      <c r="A42" s="117"/>
      <c r="B42" s="15" t="s">
        <v>530</v>
      </c>
      <c r="C42" s="15"/>
      <c r="D42" s="15">
        <v>4</v>
      </c>
      <c r="E42" s="15">
        <v>7.17</v>
      </c>
      <c r="F42" s="15">
        <v>7.69</v>
      </c>
      <c r="G42" s="15">
        <v>7.43</v>
      </c>
      <c r="H42" s="15"/>
      <c r="I42" s="15"/>
      <c r="J42" s="15"/>
      <c r="K42" s="15"/>
      <c r="L42" s="16">
        <f t="shared" si="2"/>
        <v>7.69</v>
      </c>
      <c r="M42" s="39">
        <v>13</v>
      </c>
      <c r="N42" s="50">
        <v>12</v>
      </c>
      <c r="O42" s="72"/>
      <c r="P42" s="15"/>
      <c r="Q42" s="15"/>
      <c r="R42" s="15"/>
      <c r="S42" s="16"/>
      <c r="T42" s="16"/>
      <c r="U42" s="16"/>
      <c r="V42" s="16"/>
      <c r="W42" s="16"/>
      <c r="X42" s="16"/>
      <c r="Y42" s="16"/>
      <c r="Z42" s="16"/>
      <c r="AA42" s="39"/>
      <c r="AB42" s="39"/>
    </row>
    <row r="43" spans="1:28" ht="19.5" customHeight="1" thickBot="1">
      <c r="A43" s="12"/>
      <c r="B43" s="15" t="s">
        <v>392</v>
      </c>
      <c r="C43" s="15"/>
      <c r="D43" s="15">
        <v>10</v>
      </c>
      <c r="E43" s="15" t="s">
        <v>357</v>
      </c>
      <c r="F43" s="15">
        <v>7.52</v>
      </c>
      <c r="G43" s="15">
        <v>7</v>
      </c>
      <c r="H43" s="15"/>
      <c r="I43" s="15"/>
      <c r="J43" s="15"/>
      <c r="K43" s="15"/>
      <c r="L43" s="16">
        <f t="shared" si="2"/>
        <v>7.52</v>
      </c>
      <c r="M43" s="39">
        <v>14</v>
      </c>
      <c r="N43" s="50">
        <v>11</v>
      </c>
      <c r="O43" s="17"/>
      <c r="P43" s="15"/>
      <c r="Q43" s="15"/>
      <c r="R43" s="15"/>
      <c r="S43" s="16"/>
      <c r="T43" s="16"/>
      <c r="U43" s="16"/>
      <c r="V43" s="16"/>
      <c r="W43" s="16"/>
      <c r="X43" s="16"/>
      <c r="Y43" s="16"/>
      <c r="Z43" s="16"/>
      <c r="AA43" s="39"/>
      <c r="AB43" s="39"/>
    </row>
    <row r="44" spans="1:28" ht="19.5" customHeight="1" thickBot="1">
      <c r="A44" s="12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6"/>
      <c r="M44" s="39"/>
      <c r="N44" s="50"/>
      <c r="O44" s="17"/>
      <c r="P44" s="15"/>
      <c r="Q44" s="15"/>
      <c r="R44" s="15"/>
      <c r="S44" s="16"/>
      <c r="T44" s="16"/>
      <c r="U44" s="16"/>
      <c r="V44" s="16"/>
      <c r="W44" s="16"/>
      <c r="X44" s="16"/>
      <c r="Y44" s="16"/>
      <c r="Z44" s="16"/>
      <c r="AA44" s="39"/>
      <c r="AB44" s="39"/>
    </row>
    <row r="45" spans="1:28" ht="19.5" customHeight="1" thickBot="1">
      <c r="A45" s="12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6"/>
      <c r="M45" s="39"/>
      <c r="N45" s="50"/>
      <c r="O45" s="17"/>
      <c r="P45" s="15"/>
      <c r="Q45" s="15"/>
      <c r="R45" s="15"/>
      <c r="S45" s="16"/>
      <c r="T45" s="16"/>
      <c r="U45" s="16"/>
      <c r="V45" s="16"/>
      <c r="W45" s="16"/>
      <c r="X45" s="16"/>
      <c r="Y45" s="16"/>
      <c r="Z45" s="16"/>
      <c r="AA45" s="39"/>
      <c r="AB45" s="39"/>
    </row>
    <row r="46" spans="1:28" ht="19.5" customHeight="1" thickBot="1">
      <c r="A46" s="12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6"/>
      <c r="M46" s="39"/>
      <c r="N46" s="50"/>
      <c r="O46" s="17"/>
      <c r="P46" s="15"/>
      <c r="Q46" s="15"/>
      <c r="R46" s="15"/>
      <c r="S46" s="16"/>
      <c r="T46" s="16"/>
      <c r="U46" s="16"/>
      <c r="V46" s="16"/>
      <c r="W46" s="16"/>
      <c r="X46" s="16"/>
      <c r="Y46" s="16"/>
      <c r="Z46" s="16"/>
      <c r="AA46" s="39"/>
      <c r="AB46" s="39"/>
    </row>
    <row r="47" spans="1:28" ht="19.5" customHeight="1" thickBot="1">
      <c r="A47" s="12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6"/>
      <c r="M47" s="39"/>
      <c r="N47" s="50"/>
      <c r="O47" s="17"/>
      <c r="P47" s="15"/>
      <c r="Q47" s="15"/>
      <c r="R47" s="15"/>
      <c r="S47" s="16"/>
      <c r="T47" s="16"/>
      <c r="U47" s="16"/>
      <c r="V47" s="16"/>
      <c r="W47" s="16"/>
      <c r="X47" s="16"/>
      <c r="Y47" s="16"/>
      <c r="Z47" s="16"/>
      <c r="AA47" s="39"/>
      <c r="AB47" s="39"/>
    </row>
    <row r="48" spans="1:28" ht="19.5" customHeight="1" thickBot="1">
      <c r="A48" s="12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6"/>
      <c r="M48" s="39"/>
      <c r="N48" s="50"/>
      <c r="O48" s="17"/>
      <c r="P48" s="15"/>
      <c r="Q48" s="15"/>
      <c r="R48" s="15"/>
      <c r="S48" s="16"/>
      <c r="T48" s="16"/>
      <c r="U48" s="16"/>
      <c r="V48" s="16"/>
      <c r="W48" s="16"/>
      <c r="X48" s="16"/>
      <c r="Y48" s="16"/>
      <c r="Z48" s="16"/>
      <c r="AA48" s="37">
        <v>19</v>
      </c>
      <c r="AB48" s="37">
        <v>4</v>
      </c>
    </row>
    <row r="49" spans="1:28" ht="19.5" customHeight="1" thickBot="1">
      <c r="A49" s="12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6"/>
      <c r="M49" s="39"/>
      <c r="N49" s="50"/>
      <c r="O49" s="17"/>
      <c r="P49" s="15"/>
      <c r="Q49" s="15"/>
      <c r="R49" s="15"/>
      <c r="S49" s="16"/>
      <c r="T49" s="16"/>
      <c r="U49" s="16"/>
      <c r="V49" s="16"/>
      <c r="W49" s="16"/>
      <c r="X49" s="16"/>
      <c r="Y49" s="16"/>
      <c r="Z49" s="16"/>
      <c r="AA49" s="37">
        <v>20</v>
      </c>
      <c r="AB49" s="37">
        <v>3</v>
      </c>
    </row>
    <row r="50" spans="1:28" ht="19.5" customHeight="1" thickBot="1">
      <c r="A50" s="12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6"/>
      <c r="M50" s="39"/>
      <c r="N50" s="50"/>
      <c r="O50" s="17"/>
      <c r="P50" s="15"/>
      <c r="Q50" s="15"/>
      <c r="R50" s="15"/>
      <c r="S50" s="16"/>
      <c r="T50" s="16"/>
      <c r="U50" s="16"/>
      <c r="V50" s="16"/>
      <c r="W50" s="16"/>
      <c r="X50" s="16"/>
      <c r="Y50" s="16"/>
      <c r="Z50" s="16"/>
      <c r="AA50" s="37">
        <v>21</v>
      </c>
      <c r="AB50" s="37">
        <v>2</v>
      </c>
    </row>
    <row r="51" spans="1:28" ht="19.5" customHeight="1" thickBot="1">
      <c r="A51" s="3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6"/>
      <c r="M51" s="39"/>
      <c r="N51" s="50"/>
      <c r="O51" s="36"/>
      <c r="P51" s="15"/>
      <c r="Q51" s="15"/>
      <c r="R51" s="15"/>
      <c r="S51" s="16"/>
      <c r="T51" s="16"/>
      <c r="U51" s="16"/>
      <c r="V51" s="16"/>
      <c r="W51" s="16"/>
      <c r="X51" s="16"/>
      <c r="Y51" s="16"/>
      <c r="Z51" s="16"/>
      <c r="AA51" s="37"/>
      <c r="AB51" s="37"/>
    </row>
    <row r="52" spans="1:28" ht="19.5" customHeight="1" thickBot="1">
      <c r="A52" s="3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6"/>
      <c r="M52" s="39"/>
      <c r="N52" s="50"/>
      <c r="O52" s="36"/>
      <c r="P52" s="15"/>
      <c r="Q52" s="15"/>
      <c r="R52" s="15"/>
      <c r="S52" s="16"/>
      <c r="T52" s="16"/>
      <c r="U52" s="16"/>
      <c r="V52" s="16"/>
      <c r="W52" s="16"/>
      <c r="X52" s="16"/>
      <c r="Y52" s="16"/>
      <c r="Z52" s="16"/>
      <c r="AA52" s="37"/>
      <c r="AB52" s="37"/>
    </row>
    <row r="53" spans="1:28" ht="19.5" customHeight="1" thickBot="1">
      <c r="A53" s="3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6"/>
      <c r="M53" s="39"/>
      <c r="N53" s="50"/>
      <c r="O53" s="36"/>
      <c r="P53" s="15"/>
      <c r="Q53" s="15"/>
      <c r="R53" s="15"/>
      <c r="S53" s="16"/>
      <c r="T53" s="16"/>
      <c r="U53" s="16"/>
      <c r="V53" s="16"/>
      <c r="W53" s="16"/>
      <c r="X53" s="16"/>
      <c r="Y53" s="16"/>
      <c r="Z53" s="16"/>
      <c r="AA53" s="37"/>
      <c r="AB53" s="37"/>
    </row>
    <row r="54" spans="1:28" ht="19.5" customHeight="1" thickBot="1">
      <c r="A54" s="3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6"/>
      <c r="M54" s="39"/>
      <c r="N54" s="50"/>
      <c r="O54" s="36"/>
      <c r="P54" s="15"/>
      <c r="Q54" s="15"/>
      <c r="R54" s="15"/>
      <c r="S54" s="16"/>
      <c r="T54" s="16"/>
      <c r="U54" s="16"/>
      <c r="V54" s="16"/>
      <c r="W54" s="16"/>
      <c r="X54" s="16"/>
      <c r="Y54" s="16"/>
      <c r="Z54" s="16"/>
      <c r="AA54" s="37"/>
      <c r="AB54" s="37"/>
    </row>
    <row r="55" spans="1:28" ht="19.5" customHeight="1" thickBot="1">
      <c r="A55" s="3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6"/>
      <c r="M55" s="39"/>
      <c r="N55" s="50"/>
      <c r="O55" s="36"/>
      <c r="P55" s="15"/>
      <c r="Q55" s="15"/>
      <c r="R55" s="15"/>
      <c r="S55" s="16"/>
      <c r="T55" s="16"/>
      <c r="U55" s="16"/>
      <c r="V55" s="16"/>
      <c r="W55" s="16"/>
      <c r="X55" s="16"/>
      <c r="Y55" s="16"/>
      <c r="Z55" s="16"/>
      <c r="AA55" s="37">
        <v>22</v>
      </c>
      <c r="AB55" s="37">
        <v>1</v>
      </c>
    </row>
    <row r="56" spans="1:28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51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</row>
    <row r="57" spans="1:28" ht="15.75" thickBot="1">
      <c r="A57" s="130" t="s">
        <v>150</v>
      </c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 t="s">
        <v>151</v>
      </c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</row>
    <row r="58" spans="1:28" ht="15.75" thickBot="1">
      <c r="A58" s="129" t="s">
        <v>874</v>
      </c>
      <c r="B58" s="129" t="s">
        <v>1</v>
      </c>
      <c r="C58" s="8" t="s">
        <v>46</v>
      </c>
      <c r="D58" s="129" t="s">
        <v>2</v>
      </c>
      <c r="E58" s="129" t="s">
        <v>66</v>
      </c>
      <c r="F58" s="129"/>
      <c r="G58" s="129"/>
      <c r="H58" s="129"/>
      <c r="I58" s="129"/>
      <c r="J58" s="129"/>
      <c r="K58" s="129"/>
      <c r="L58" s="129" t="s">
        <v>49</v>
      </c>
      <c r="M58" s="129" t="s">
        <v>6</v>
      </c>
      <c r="N58" s="136" t="s">
        <v>7</v>
      </c>
      <c r="O58" s="142" t="s">
        <v>874</v>
      </c>
      <c r="P58" s="142" t="s">
        <v>1</v>
      </c>
      <c r="Q58" s="18" t="s">
        <v>46</v>
      </c>
      <c r="R58" s="142" t="s">
        <v>2</v>
      </c>
      <c r="S58" s="142" t="s">
        <v>64</v>
      </c>
      <c r="T58" s="142"/>
      <c r="U58" s="142"/>
      <c r="V58" s="142"/>
      <c r="W58" s="142"/>
      <c r="X58" s="142"/>
      <c r="Y58" s="142"/>
      <c r="Z58" s="142" t="s">
        <v>49</v>
      </c>
      <c r="AA58" s="142" t="s">
        <v>6</v>
      </c>
      <c r="AB58" s="142" t="s">
        <v>7</v>
      </c>
    </row>
    <row r="59" spans="1:28" ht="15.75" thickBot="1">
      <c r="A59" s="129"/>
      <c r="B59" s="129"/>
      <c r="C59" s="9" t="s">
        <v>47</v>
      </c>
      <c r="D59" s="129"/>
      <c r="E59" s="12">
        <v>1</v>
      </c>
      <c r="F59" s="12">
        <v>2</v>
      </c>
      <c r="G59" s="12">
        <v>3</v>
      </c>
      <c r="H59" s="12"/>
      <c r="I59" s="12">
        <v>4</v>
      </c>
      <c r="J59" s="12">
        <v>5</v>
      </c>
      <c r="K59" s="12">
        <v>6</v>
      </c>
      <c r="L59" s="129"/>
      <c r="M59" s="129"/>
      <c r="N59" s="136"/>
      <c r="O59" s="142"/>
      <c r="P59" s="142"/>
      <c r="Q59" s="19" t="s">
        <v>47</v>
      </c>
      <c r="R59" s="142"/>
      <c r="S59" s="17">
        <v>1</v>
      </c>
      <c r="T59" s="17">
        <v>2</v>
      </c>
      <c r="U59" s="17">
        <v>3</v>
      </c>
      <c r="V59" s="17"/>
      <c r="W59" s="17">
        <v>4</v>
      </c>
      <c r="X59" s="17">
        <v>5</v>
      </c>
      <c r="Y59" s="17">
        <v>6</v>
      </c>
      <c r="Z59" s="142"/>
      <c r="AA59" s="142"/>
      <c r="AB59" s="142"/>
    </row>
    <row r="60" spans="1:28" ht="19.5" customHeight="1" thickBot="1">
      <c r="A60" s="126" t="s">
        <v>110</v>
      </c>
      <c r="B60" s="15" t="s">
        <v>277</v>
      </c>
      <c r="C60" s="15">
        <v>1996</v>
      </c>
      <c r="D60" s="15">
        <v>8</v>
      </c>
      <c r="E60" s="16">
        <v>12.15</v>
      </c>
      <c r="F60" s="16">
        <v>11.8</v>
      </c>
      <c r="G60" s="16" t="s">
        <v>357</v>
      </c>
      <c r="H60" s="16"/>
      <c r="I60" s="16">
        <v>12.34</v>
      </c>
      <c r="J60" s="16" t="s">
        <v>357</v>
      </c>
      <c r="K60" s="16" t="s">
        <v>357</v>
      </c>
      <c r="L60" s="16">
        <f aca="true" t="shared" si="4" ref="L60:L72">MAX(E60:K60)</f>
        <v>12.34</v>
      </c>
      <c r="M60" s="39">
        <v>1</v>
      </c>
      <c r="N60" s="50">
        <v>27</v>
      </c>
      <c r="O60" s="127" t="s">
        <v>109</v>
      </c>
      <c r="P60" s="15" t="s">
        <v>271</v>
      </c>
      <c r="Q60" s="15">
        <v>1996</v>
      </c>
      <c r="R60" s="15">
        <v>5</v>
      </c>
      <c r="S60" s="16" t="s">
        <v>357</v>
      </c>
      <c r="T60" s="16">
        <v>10.51</v>
      </c>
      <c r="U60" s="16">
        <v>10.3</v>
      </c>
      <c r="V60" s="16"/>
      <c r="W60" s="16">
        <v>10.25</v>
      </c>
      <c r="X60" s="16">
        <v>10.84</v>
      </c>
      <c r="Y60" s="16">
        <v>11</v>
      </c>
      <c r="Z60" s="16">
        <f aca="true" t="shared" si="5" ref="Z60:Z66">MAX(S60:Y60)</f>
        <v>11</v>
      </c>
      <c r="AA60" s="39">
        <v>1</v>
      </c>
      <c r="AB60" s="39">
        <v>27</v>
      </c>
    </row>
    <row r="61" spans="1:28" ht="19.5" customHeight="1" thickBot="1">
      <c r="A61" s="12">
        <v>1</v>
      </c>
      <c r="B61" s="15" t="s">
        <v>177</v>
      </c>
      <c r="C61" s="15">
        <v>1995</v>
      </c>
      <c r="D61" s="15" t="s">
        <v>178</v>
      </c>
      <c r="E61" s="16">
        <v>10.71</v>
      </c>
      <c r="F61" s="16">
        <v>11.19</v>
      </c>
      <c r="G61" s="16" t="s">
        <v>357</v>
      </c>
      <c r="H61" s="16"/>
      <c r="I61" s="16">
        <v>11.6</v>
      </c>
      <c r="J61" s="16">
        <v>11.98</v>
      </c>
      <c r="K61" s="16" t="s">
        <v>357</v>
      </c>
      <c r="L61" s="16">
        <f t="shared" si="4"/>
        <v>11.98</v>
      </c>
      <c r="M61" s="39">
        <v>2</v>
      </c>
      <c r="N61" s="50">
        <v>24</v>
      </c>
      <c r="O61" s="17">
        <v>1</v>
      </c>
      <c r="P61" s="15" t="s">
        <v>356</v>
      </c>
      <c r="Q61" s="15"/>
      <c r="R61" s="15">
        <v>2</v>
      </c>
      <c r="S61" s="16">
        <v>8.1</v>
      </c>
      <c r="T61" s="16">
        <v>8.29</v>
      </c>
      <c r="U61" s="16">
        <v>8</v>
      </c>
      <c r="V61" s="16"/>
      <c r="W61" s="16">
        <v>8.06</v>
      </c>
      <c r="X61" s="16">
        <v>7.9</v>
      </c>
      <c r="Y61" s="16">
        <v>8.05</v>
      </c>
      <c r="Z61" s="16">
        <f t="shared" si="5"/>
        <v>8.29</v>
      </c>
      <c r="AA61" s="39">
        <v>2</v>
      </c>
      <c r="AB61" s="39">
        <v>24</v>
      </c>
    </row>
    <row r="62" spans="1:28" ht="19.5" customHeight="1" thickBot="1">
      <c r="A62" s="126">
        <v>1</v>
      </c>
      <c r="B62" s="15" t="s">
        <v>431</v>
      </c>
      <c r="C62" s="15"/>
      <c r="D62" s="15" t="s">
        <v>504</v>
      </c>
      <c r="E62" s="16" t="s">
        <v>357</v>
      </c>
      <c r="F62" s="16" t="s">
        <v>357</v>
      </c>
      <c r="G62" s="16">
        <v>11.95</v>
      </c>
      <c r="H62" s="16"/>
      <c r="I62" s="16"/>
      <c r="J62" s="16"/>
      <c r="K62" s="16"/>
      <c r="L62" s="16">
        <f t="shared" si="4"/>
        <v>11.95</v>
      </c>
      <c r="M62" s="39">
        <v>3</v>
      </c>
      <c r="N62" s="50">
        <v>21</v>
      </c>
      <c r="O62" s="127">
        <v>1</v>
      </c>
      <c r="P62" s="4" t="s">
        <v>278</v>
      </c>
      <c r="Q62" s="4">
        <v>1996</v>
      </c>
      <c r="R62" s="4">
        <v>8</v>
      </c>
      <c r="S62" s="16">
        <v>7.03</v>
      </c>
      <c r="T62" s="16">
        <v>7.9</v>
      </c>
      <c r="U62" s="16">
        <v>6.8</v>
      </c>
      <c r="V62" s="16"/>
      <c r="W62" s="16">
        <v>8.21</v>
      </c>
      <c r="X62" s="16">
        <v>7.24</v>
      </c>
      <c r="Y62" s="16">
        <v>7.48</v>
      </c>
      <c r="Z62" s="16">
        <f t="shared" si="5"/>
        <v>8.21</v>
      </c>
      <c r="AA62" s="39">
        <v>3</v>
      </c>
      <c r="AB62" s="39">
        <v>21</v>
      </c>
    </row>
    <row r="63" spans="1:28" ht="19.5" customHeight="1" thickBot="1">
      <c r="A63" s="126">
        <v>1</v>
      </c>
      <c r="B63" s="15" t="s">
        <v>276</v>
      </c>
      <c r="C63" s="15">
        <v>1995</v>
      </c>
      <c r="D63" s="15">
        <v>8</v>
      </c>
      <c r="E63" s="16">
        <v>11</v>
      </c>
      <c r="F63" s="16" t="s">
        <v>357</v>
      </c>
      <c r="G63" s="16">
        <v>11.36</v>
      </c>
      <c r="H63" s="16"/>
      <c r="I63" s="16">
        <v>11.53</v>
      </c>
      <c r="J63" s="16" t="s">
        <v>357</v>
      </c>
      <c r="K63" s="16">
        <v>11.4</v>
      </c>
      <c r="L63" s="16">
        <f t="shared" si="4"/>
        <v>11.53</v>
      </c>
      <c r="M63" s="39">
        <v>4</v>
      </c>
      <c r="N63" s="50">
        <v>19</v>
      </c>
      <c r="O63" s="17">
        <v>2</v>
      </c>
      <c r="P63" s="15" t="s">
        <v>228</v>
      </c>
      <c r="Q63" s="15">
        <v>1997</v>
      </c>
      <c r="R63" s="15" t="s">
        <v>221</v>
      </c>
      <c r="S63" s="16">
        <v>5.98</v>
      </c>
      <c r="T63" s="16">
        <v>6.81</v>
      </c>
      <c r="U63" s="16">
        <v>6.1</v>
      </c>
      <c r="V63" s="16"/>
      <c r="W63" s="16">
        <v>7.53</v>
      </c>
      <c r="X63" s="16">
        <v>6.95</v>
      </c>
      <c r="Y63" s="16">
        <v>6.54</v>
      </c>
      <c r="Z63" s="16">
        <f t="shared" si="5"/>
        <v>7.53</v>
      </c>
      <c r="AA63" s="39">
        <v>4</v>
      </c>
      <c r="AB63" s="39">
        <v>19</v>
      </c>
    </row>
    <row r="64" spans="1:28" ht="19.5" customHeight="1" thickBot="1">
      <c r="A64" s="126">
        <v>1</v>
      </c>
      <c r="B64" s="15" t="s">
        <v>179</v>
      </c>
      <c r="C64" s="15">
        <v>1997</v>
      </c>
      <c r="D64" s="15" t="s">
        <v>178</v>
      </c>
      <c r="E64" s="16">
        <v>9.87</v>
      </c>
      <c r="F64" s="16">
        <v>10.74</v>
      </c>
      <c r="G64" s="16">
        <v>11.12</v>
      </c>
      <c r="H64" s="16"/>
      <c r="I64" s="16">
        <v>11.43</v>
      </c>
      <c r="J64" s="16">
        <v>10.72</v>
      </c>
      <c r="K64" s="16">
        <v>10.16</v>
      </c>
      <c r="L64" s="16">
        <f t="shared" si="4"/>
        <v>11.43</v>
      </c>
      <c r="M64" s="39">
        <v>5</v>
      </c>
      <c r="N64" s="50">
        <v>18</v>
      </c>
      <c r="O64" s="17">
        <v>3</v>
      </c>
      <c r="P64" s="15" t="s">
        <v>316</v>
      </c>
      <c r="Q64" s="15">
        <v>1997</v>
      </c>
      <c r="R64" s="15">
        <v>3</v>
      </c>
      <c r="S64" s="16" t="s">
        <v>357</v>
      </c>
      <c r="T64" s="16">
        <v>6.71</v>
      </c>
      <c r="U64" s="16">
        <v>7.15</v>
      </c>
      <c r="V64" s="16"/>
      <c r="W64" s="16" t="s">
        <v>357</v>
      </c>
      <c r="X64" s="16">
        <v>7.13</v>
      </c>
      <c r="Y64" s="16">
        <v>7.05</v>
      </c>
      <c r="Z64" s="16">
        <f t="shared" si="5"/>
        <v>7.15</v>
      </c>
      <c r="AA64" s="39">
        <v>5</v>
      </c>
      <c r="AB64" s="39">
        <v>18</v>
      </c>
    </row>
    <row r="65" spans="1:28" ht="19.5" customHeight="1" thickBot="1">
      <c r="A65" s="92">
        <v>2</v>
      </c>
      <c r="B65" s="15" t="s">
        <v>390</v>
      </c>
      <c r="C65" s="15"/>
      <c r="D65" s="15">
        <v>2</v>
      </c>
      <c r="E65" s="16">
        <v>10.38</v>
      </c>
      <c r="F65" s="16">
        <v>10</v>
      </c>
      <c r="G65" s="16">
        <v>10.9</v>
      </c>
      <c r="H65" s="16"/>
      <c r="I65" s="16" t="s">
        <v>357</v>
      </c>
      <c r="J65" s="16" t="s">
        <v>357</v>
      </c>
      <c r="K65" s="16" t="s">
        <v>357</v>
      </c>
      <c r="L65" s="16">
        <f t="shared" si="4"/>
        <v>10.9</v>
      </c>
      <c r="M65" s="39">
        <v>6</v>
      </c>
      <c r="N65" s="50">
        <v>17</v>
      </c>
      <c r="O65" s="127">
        <v>3</v>
      </c>
      <c r="P65" s="15" t="s">
        <v>748</v>
      </c>
      <c r="Q65" s="15"/>
      <c r="R65" s="15" t="s">
        <v>380</v>
      </c>
      <c r="S65" s="16">
        <v>6.99</v>
      </c>
      <c r="T65" s="16" t="s">
        <v>357</v>
      </c>
      <c r="U65" s="16" t="s">
        <v>357</v>
      </c>
      <c r="V65" s="16"/>
      <c r="W65" s="16" t="s">
        <v>357</v>
      </c>
      <c r="X65" s="16" t="s">
        <v>357</v>
      </c>
      <c r="Y65" s="16" t="s">
        <v>357</v>
      </c>
      <c r="Z65" s="16">
        <f t="shared" si="5"/>
        <v>6.99</v>
      </c>
      <c r="AA65" s="39">
        <v>6</v>
      </c>
      <c r="AB65" s="39">
        <v>17</v>
      </c>
    </row>
    <row r="66" spans="1:28" ht="19.5" customHeight="1" thickBot="1">
      <c r="A66" s="126">
        <v>2</v>
      </c>
      <c r="B66" s="15" t="s">
        <v>550</v>
      </c>
      <c r="C66" s="15"/>
      <c r="D66" s="15">
        <v>10</v>
      </c>
      <c r="E66" s="16">
        <v>10.06</v>
      </c>
      <c r="F66" s="16">
        <v>10</v>
      </c>
      <c r="G66" s="16">
        <v>9.64</v>
      </c>
      <c r="H66" s="16"/>
      <c r="I66" s="16">
        <v>10.36</v>
      </c>
      <c r="J66" s="16">
        <v>10.53</v>
      </c>
      <c r="K66" s="16">
        <v>10.8</v>
      </c>
      <c r="L66" s="16">
        <f t="shared" si="4"/>
        <v>10.8</v>
      </c>
      <c r="M66" s="39">
        <v>7</v>
      </c>
      <c r="N66" s="50">
        <v>16</v>
      </c>
      <c r="O66" s="17"/>
      <c r="P66" s="15" t="s">
        <v>313</v>
      </c>
      <c r="Q66" s="15">
        <v>1996</v>
      </c>
      <c r="R66" s="15">
        <v>3</v>
      </c>
      <c r="S66" s="16" t="s">
        <v>357</v>
      </c>
      <c r="T66" s="16" t="s">
        <v>357</v>
      </c>
      <c r="U66" s="16">
        <v>6</v>
      </c>
      <c r="V66" s="16"/>
      <c r="W66" s="16" t="s">
        <v>357</v>
      </c>
      <c r="X66" s="16" t="s">
        <v>357</v>
      </c>
      <c r="Y66" s="16" t="s">
        <v>357</v>
      </c>
      <c r="Z66" s="16">
        <f t="shared" si="5"/>
        <v>6</v>
      </c>
      <c r="AA66" s="39">
        <v>7</v>
      </c>
      <c r="AB66" s="39">
        <v>16</v>
      </c>
    </row>
    <row r="67" spans="1:28" ht="19.5" customHeight="1" thickBot="1">
      <c r="A67" s="126">
        <v>2</v>
      </c>
      <c r="B67" s="15" t="s">
        <v>551</v>
      </c>
      <c r="C67" s="15"/>
      <c r="D67" s="15">
        <v>9</v>
      </c>
      <c r="E67" s="16">
        <v>10.21</v>
      </c>
      <c r="F67" s="16">
        <v>9.98</v>
      </c>
      <c r="G67" s="16">
        <v>10</v>
      </c>
      <c r="H67" s="16"/>
      <c r="I67" s="16" t="s">
        <v>357</v>
      </c>
      <c r="J67" s="16" t="s">
        <v>357</v>
      </c>
      <c r="K67" s="16" t="s">
        <v>357</v>
      </c>
      <c r="L67" s="16">
        <f t="shared" si="4"/>
        <v>10.21</v>
      </c>
      <c r="M67" s="39">
        <v>8</v>
      </c>
      <c r="N67" s="50">
        <v>15</v>
      </c>
      <c r="O67" s="17"/>
      <c r="P67" s="15"/>
      <c r="Q67" s="15"/>
      <c r="R67" s="15"/>
      <c r="S67" s="16"/>
      <c r="T67" s="16"/>
      <c r="U67" s="16"/>
      <c r="V67" s="16"/>
      <c r="W67" s="16"/>
      <c r="X67" s="16"/>
      <c r="Y67" s="16"/>
      <c r="Z67" s="16"/>
      <c r="AA67" s="39"/>
      <c r="AB67" s="39"/>
    </row>
    <row r="68" spans="1:28" ht="19.5" customHeight="1" thickBot="1">
      <c r="A68" s="126">
        <v>2</v>
      </c>
      <c r="B68" s="15" t="s">
        <v>308</v>
      </c>
      <c r="C68" s="15"/>
      <c r="D68" s="15" t="s">
        <v>303</v>
      </c>
      <c r="E68" s="16">
        <v>9.14</v>
      </c>
      <c r="F68" s="16">
        <v>10.01</v>
      </c>
      <c r="G68" s="16">
        <v>9.74</v>
      </c>
      <c r="H68" s="16"/>
      <c r="I68" s="16"/>
      <c r="J68" s="16"/>
      <c r="K68" s="16"/>
      <c r="L68" s="16">
        <f t="shared" si="4"/>
        <v>10.01</v>
      </c>
      <c r="M68" s="39">
        <v>9</v>
      </c>
      <c r="N68" s="50">
        <v>14</v>
      </c>
      <c r="O68" s="17"/>
      <c r="P68" s="15"/>
      <c r="Q68" s="15"/>
      <c r="R68" s="15"/>
      <c r="S68" s="16"/>
      <c r="T68" s="16"/>
      <c r="U68" s="16"/>
      <c r="V68" s="16"/>
      <c r="W68" s="16"/>
      <c r="X68" s="16"/>
      <c r="Y68" s="16"/>
      <c r="Z68" s="16"/>
      <c r="AA68" s="39"/>
      <c r="AB68" s="39"/>
    </row>
    <row r="69" spans="1:28" ht="19.5" customHeight="1" thickBot="1">
      <c r="A69" s="126">
        <v>2</v>
      </c>
      <c r="B69" s="15" t="s">
        <v>165</v>
      </c>
      <c r="C69" s="15">
        <v>1996</v>
      </c>
      <c r="D69" s="15" t="s">
        <v>166</v>
      </c>
      <c r="E69" s="16">
        <v>9.89</v>
      </c>
      <c r="F69" s="16" t="s">
        <v>357</v>
      </c>
      <c r="G69" s="16" t="s">
        <v>357</v>
      </c>
      <c r="H69" s="16"/>
      <c r="I69" s="16"/>
      <c r="J69" s="16"/>
      <c r="K69" s="16"/>
      <c r="L69" s="16">
        <f t="shared" si="4"/>
        <v>9.89</v>
      </c>
      <c r="M69" s="39">
        <v>10</v>
      </c>
      <c r="N69" s="50">
        <v>13</v>
      </c>
      <c r="O69" s="17"/>
      <c r="P69" s="15"/>
      <c r="Q69" s="15"/>
      <c r="R69" s="15"/>
      <c r="S69" s="16"/>
      <c r="T69" s="16"/>
      <c r="U69" s="16"/>
      <c r="V69" s="16"/>
      <c r="W69" s="16"/>
      <c r="X69" s="16"/>
      <c r="Y69" s="16"/>
      <c r="Z69" s="16"/>
      <c r="AA69" s="39"/>
      <c r="AB69" s="39"/>
    </row>
    <row r="70" spans="1:28" ht="19.5" customHeight="1" thickBot="1">
      <c r="A70" s="126">
        <v>2</v>
      </c>
      <c r="B70" s="15" t="s">
        <v>767</v>
      </c>
      <c r="C70" s="15"/>
      <c r="D70" s="15">
        <v>2</v>
      </c>
      <c r="E70" s="16">
        <v>8.87</v>
      </c>
      <c r="F70" s="16">
        <v>9.75</v>
      </c>
      <c r="G70" s="16">
        <v>9.13</v>
      </c>
      <c r="H70" s="16"/>
      <c r="I70" s="16"/>
      <c r="J70" s="16"/>
      <c r="K70" s="16"/>
      <c r="L70" s="16">
        <f t="shared" si="4"/>
        <v>9.75</v>
      </c>
      <c r="M70" s="39">
        <v>11</v>
      </c>
      <c r="N70" s="50">
        <v>12</v>
      </c>
      <c r="O70" s="17"/>
      <c r="P70" s="15"/>
      <c r="Q70" s="15"/>
      <c r="R70" s="15"/>
      <c r="S70" s="16"/>
      <c r="T70" s="16"/>
      <c r="U70" s="16"/>
      <c r="V70" s="16"/>
      <c r="W70" s="16"/>
      <c r="X70" s="16"/>
      <c r="Y70" s="16"/>
      <c r="Z70" s="16"/>
      <c r="AA70" s="39"/>
      <c r="AB70" s="39"/>
    </row>
    <row r="71" spans="1:28" ht="19.5" customHeight="1" thickBot="1">
      <c r="A71" s="12"/>
      <c r="B71" s="15" t="s">
        <v>269</v>
      </c>
      <c r="C71" s="15">
        <v>1996</v>
      </c>
      <c r="D71" s="15">
        <v>5</v>
      </c>
      <c r="E71" s="16">
        <v>8.17</v>
      </c>
      <c r="F71" s="16">
        <v>8.98</v>
      </c>
      <c r="G71" s="16">
        <v>7.95</v>
      </c>
      <c r="H71" s="16"/>
      <c r="I71" s="16"/>
      <c r="J71" s="16"/>
      <c r="K71" s="16"/>
      <c r="L71" s="16">
        <f t="shared" si="4"/>
        <v>8.98</v>
      </c>
      <c r="M71" s="39">
        <v>12</v>
      </c>
      <c r="N71" s="50">
        <v>11</v>
      </c>
      <c r="O71" s="17"/>
      <c r="P71" s="15"/>
      <c r="Q71" s="15"/>
      <c r="R71" s="15"/>
      <c r="S71" s="16"/>
      <c r="T71" s="16"/>
      <c r="U71" s="16"/>
      <c r="V71" s="16"/>
      <c r="W71" s="16"/>
      <c r="X71" s="16"/>
      <c r="Y71" s="16"/>
      <c r="Z71" s="16"/>
      <c r="AA71" s="39"/>
      <c r="AB71" s="39"/>
    </row>
    <row r="72" spans="1:28" ht="19.5" customHeight="1" thickBot="1">
      <c r="A72" s="12"/>
      <c r="B72" s="15" t="s">
        <v>950</v>
      </c>
      <c r="C72" s="15">
        <v>1997</v>
      </c>
      <c r="D72" s="15" t="s">
        <v>221</v>
      </c>
      <c r="E72" s="16">
        <v>7.8</v>
      </c>
      <c r="F72" s="16">
        <v>8.05</v>
      </c>
      <c r="G72" s="16">
        <v>7.73</v>
      </c>
      <c r="H72" s="16"/>
      <c r="I72" s="16"/>
      <c r="J72" s="16"/>
      <c r="K72" s="16"/>
      <c r="L72" s="16">
        <f t="shared" si="4"/>
        <v>8.05</v>
      </c>
      <c r="M72" s="39">
        <v>13</v>
      </c>
      <c r="N72" s="50"/>
      <c r="O72" s="17"/>
      <c r="P72" s="15"/>
      <c r="Q72" s="15"/>
      <c r="R72" s="15"/>
      <c r="S72" s="16"/>
      <c r="T72" s="16"/>
      <c r="U72" s="16"/>
      <c r="V72" s="16"/>
      <c r="W72" s="16"/>
      <c r="X72" s="16"/>
      <c r="Y72" s="16"/>
      <c r="Z72" s="16"/>
      <c r="AA72" s="39"/>
      <c r="AB72" s="39"/>
    </row>
    <row r="73" spans="1:28" ht="19.5" customHeight="1" thickBot="1">
      <c r="A73" s="12"/>
      <c r="B73" s="15" t="s">
        <v>584</v>
      </c>
      <c r="C73" s="15"/>
      <c r="D73" s="15">
        <v>9</v>
      </c>
      <c r="E73" s="16" t="s">
        <v>357</v>
      </c>
      <c r="F73" s="16" t="s">
        <v>357</v>
      </c>
      <c r="G73" s="16" t="s">
        <v>357</v>
      </c>
      <c r="H73" s="16"/>
      <c r="I73" s="16"/>
      <c r="J73" s="16"/>
      <c r="K73" s="16"/>
      <c r="L73" s="16"/>
      <c r="M73" s="39"/>
      <c r="N73" s="50"/>
      <c r="O73" s="17"/>
      <c r="P73" s="15"/>
      <c r="Q73" s="15"/>
      <c r="R73" s="15"/>
      <c r="S73" s="16"/>
      <c r="T73" s="16"/>
      <c r="U73" s="16"/>
      <c r="V73" s="16"/>
      <c r="W73" s="16"/>
      <c r="X73" s="16"/>
      <c r="Y73" s="16"/>
      <c r="Z73" s="16"/>
      <c r="AA73" s="39"/>
      <c r="AB73" s="39"/>
    </row>
    <row r="74" spans="1:28" ht="19.5" customHeight="1" thickBot="1">
      <c r="A74" s="67"/>
      <c r="B74" s="15"/>
      <c r="C74" s="15"/>
      <c r="D74" s="15"/>
      <c r="E74" s="16"/>
      <c r="F74" s="16"/>
      <c r="G74" s="16"/>
      <c r="H74" s="16"/>
      <c r="I74" s="16"/>
      <c r="J74" s="16"/>
      <c r="K74" s="16"/>
      <c r="L74" s="16"/>
      <c r="M74" s="39"/>
      <c r="N74" s="50"/>
      <c r="O74" s="17"/>
      <c r="P74" s="15"/>
      <c r="Q74" s="15"/>
      <c r="R74" s="15"/>
      <c r="S74" s="16"/>
      <c r="T74" s="16"/>
      <c r="U74" s="16"/>
      <c r="V74" s="16"/>
      <c r="W74" s="16"/>
      <c r="X74" s="16"/>
      <c r="Y74" s="16"/>
      <c r="Z74" s="16"/>
      <c r="AA74" s="39"/>
      <c r="AB74" s="39"/>
    </row>
    <row r="75" spans="1:28" ht="19.5" customHeight="1" thickBot="1">
      <c r="A75" s="75"/>
      <c r="B75" s="4"/>
      <c r="C75" s="74"/>
      <c r="D75" s="76"/>
      <c r="E75" s="40"/>
      <c r="F75" s="74"/>
      <c r="G75" s="74"/>
      <c r="H75" s="74"/>
      <c r="I75" s="74"/>
      <c r="J75" s="74"/>
      <c r="K75" s="74"/>
      <c r="L75" s="40"/>
      <c r="M75" s="39"/>
      <c r="N75" s="50"/>
      <c r="O75" s="17"/>
      <c r="P75" s="15"/>
      <c r="Q75" s="15"/>
      <c r="R75" s="15"/>
      <c r="S75" s="16"/>
      <c r="T75" s="16"/>
      <c r="U75" s="16"/>
      <c r="V75" s="16"/>
      <c r="W75" s="16"/>
      <c r="X75" s="16"/>
      <c r="Y75" s="16"/>
      <c r="Z75" s="16"/>
      <c r="AA75" s="39"/>
      <c r="AB75" s="39"/>
    </row>
    <row r="76" spans="1:28" ht="19.5" customHeight="1" thickBot="1">
      <c r="A76" s="70"/>
      <c r="B76" s="15"/>
      <c r="C76" s="15"/>
      <c r="D76" s="15"/>
      <c r="E76" s="16"/>
      <c r="F76" s="16"/>
      <c r="G76" s="16"/>
      <c r="H76" s="16"/>
      <c r="I76" s="16"/>
      <c r="J76" s="16"/>
      <c r="K76" s="16"/>
      <c r="L76" s="16"/>
      <c r="M76" s="39"/>
      <c r="N76" s="50"/>
      <c r="O76" s="17"/>
      <c r="P76" s="15"/>
      <c r="Q76" s="15"/>
      <c r="R76" s="15"/>
      <c r="S76" s="16"/>
      <c r="T76" s="16"/>
      <c r="U76" s="16"/>
      <c r="V76" s="16"/>
      <c r="W76" s="16"/>
      <c r="X76" s="16"/>
      <c r="Y76" s="16"/>
      <c r="Z76" s="16"/>
      <c r="AA76" s="39"/>
      <c r="AB76" s="39"/>
    </row>
    <row r="77" spans="1:28" ht="19.5" customHeight="1" thickBot="1">
      <c r="A77" s="12"/>
      <c r="B77" s="15"/>
      <c r="C77" s="15"/>
      <c r="D77" s="15"/>
      <c r="E77" s="16"/>
      <c r="F77" s="16"/>
      <c r="G77" s="16"/>
      <c r="H77" s="16"/>
      <c r="I77" s="16"/>
      <c r="J77" s="16"/>
      <c r="K77" s="16"/>
      <c r="L77" s="16"/>
      <c r="M77" s="39"/>
      <c r="N77" s="50"/>
      <c r="O77" s="17"/>
      <c r="P77" s="15"/>
      <c r="Q77" s="15"/>
      <c r="R77" s="15"/>
      <c r="S77" s="16"/>
      <c r="T77" s="16"/>
      <c r="U77" s="16"/>
      <c r="V77" s="16"/>
      <c r="W77" s="16"/>
      <c r="X77" s="16"/>
      <c r="Y77" s="16"/>
      <c r="Z77" s="16"/>
      <c r="AA77" s="39"/>
      <c r="AB77" s="39"/>
    </row>
    <row r="78" spans="1:28" ht="19.5" customHeight="1" thickBot="1">
      <c r="A78" s="92"/>
      <c r="B78" s="15"/>
      <c r="C78" s="15"/>
      <c r="D78" s="15"/>
      <c r="E78" s="16"/>
      <c r="F78" s="16"/>
      <c r="G78" s="16"/>
      <c r="H78" s="16"/>
      <c r="I78" s="16"/>
      <c r="J78" s="16"/>
      <c r="K78" s="16"/>
      <c r="L78" s="16"/>
      <c r="M78" s="39"/>
      <c r="N78" s="50"/>
      <c r="O78" s="17"/>
      <c r="P78" s="15"/>
      <c r="Q78" s="15"/>
      <c r="R78" s="15"/>
      <c r="S78" s="16"/>
      <c r="T78" s="16"/>
      <c r="U78" s="16"/>
      <c r="V78" s="16"/>
      <c r="W78" s="16"/>
      <c r="X78" s="16"/>
      <c r="Y78" s="16"/>
      <c r="Z78" s="16"/>
      <c r="AA78" s="37"/>
      <c r="AB78" s="37"/>
    </row>
    <row r="79" spans="1:28" ht="19.5" customHeight="1" thickBot="1">
      <c r="A79" s="12"/>
      <c r="B79" s="15"/>
      <c r="C79" s="15"/>
      <c r="D79" s="15"/>
      <c r="E79" s="16"/>
      <c r="F79" s="16"/>
      <c r="G79" s="16"/>
      <c r="H79" s="16"/>
      <c r="I79" s="16"/>
      <c r="J79" s="16"/>
      <c r="K79" s="16"/>
      <c r="L79" s="16"/>
      <c r="M79" s="39"/>
      <c r="N79" s="50"/>
      <c r="O79" s="17"/>
      <c r="P79" s="15"/>
      <c r="Q79" s="15"/>
      <c r="R79" s="15"/>
      <c r="S79" s="16"/>
      <c r="T79" s="16"/>
      <c r="U79" s="16"/>
      <c r="V79" s="16"/>
      <c r="W79" s="16"/>
      <c r="X79" s="16"/>
      <c r="Y79" s="16"/>
      <c r="Z79" s="16"/>
      <c r="AA79" s="37"/>
      <c r="AB79" s="37"/>
    </row>
    <row r="80" spans="1:28" ht="19.5" customHeight="1" thickBot="1">
      <c r="A80" s="67"/>
      <c r="B80" s="15"/>
      <c r="C80" s="15"/>
      <c r="D80" s="15"/>
      <c r="E80" s="16"/>
      <c r="F80" s="16"/>
      <c r="G80" s="16"/>
      <c r="H80" s="16"/>
      <c r="I80" s="16"/>
      <c r="J80" s="16"/>
      <c r="K80" s="16"/>
      <c r="L80" s="16"/>
      <c r="M80" s="39"/>
      <c r="N80" s="50"/>
      <c r="O80" s="17"/>
      <c r="P80" s="15"/>
      <c r="Q80" s="15"/>
      <c r="R80" s="15"/>
      <c r="S80" s="16"/>
      <c r="T80" s="16"/>
      <c r="U80" s="16"/>
      <c r="V80" s="16"/>
      <c r="W80" s="16"/>
      <c r="X80" s="16"/>
      <c r="Y80" s="16"/>
      <c r="Z80" s="16"/>
      <c r="AA80" s="37"/>
      <c r="AB80" s="37"/>
    </row>
    <row r="81" spans="1:28" ht="19.5" customHeight="1" thickBot="1">
      <c r="A81" s="12"/>
      <c r="B81" s="15"/>
      <c r="C81" s="15"/>
      <c r="D81" s="15"/>
      <c r="E81" s="16"/>
      <c r="F81" s="16"/>
      <c r="G81" s="16"/>
      <c r="H81" s="16"/>
      <c r="I81" s="16"/>
      <c r="J81" s="16"/>
      <c r="K81" s="16"/>
      <c r="L81" s="16"/>
      <c r="M81" s="39"/>
      <c r="N81" s="50"/>
      <c r="O81" s="17"/>
      <c r="P81" s="15"/>
      <c r="Q81" s="15"/>
      <c r="R81" s="15"/>
      <c r="S81" s="16"/>
      <c r="T81" s="16"/>
      <c r="U81" s="16"/>
      <c r="V81" s="16"/>
      <c r="W81" s="16"/>
      <c r="X81" s="16"/>
      <c r="Y81" s="16"/>
      <c r="Z81" s="16"/>
      <c r="AA81" s="37">
        <v>22</v>
      </c>
      <c r="AB81" s="37">
        <v>1</v>
      </c>
    </row>
    <row r="82" spans="1:14" s="73" customFormat="1" ht="16.5" thickBot="1">
      <c r="A82" s="88"/>
      <c r="B82" s="15"/>
      <c r="C82" s="15"/>
      <c r="D82" s="15"/>
      <c r="E82" s="16"/>
      <c r="F82" s="16"/>
      <c r="G82" s="16"/>
      <c r="H82" s="16"/>
      <c r="I82" s="16"/>
      <c r="J82" s="16"/>
      <c r="K82" s="16"/>
      <c r="L82" s="16"/>
      <c r="M82" s="4"/>
      <c r="N82" s="4"/>
    </row>
    <row r="85" ht="15">
      <c r="G85" t="s">
        <v>142</v>
      </c>
    </row>
  </sheetData>
  <sheetProtection/>
  <mergeCells count="48">
    <mergeCell ref="AB2:AB3"/>
    <mergeCell ref="A1:N1"/>
    <mergeCell ref="O1:AB1"/>
    <mergeCell ref="A2:A3"/>
    <mergeCell ref="B2:B3"/>
    <mergeCell ref="D2:D3"/>
    <mergeCell ref="E2:K2"/>
    <mergeCell ref="L2:L3"/>
    <mergeCell ref="M2:M3"/>
    <mergeCell ref="N2:N3"/>
    <mergeCell ref="O2:O3"/>
    <mergeCell ref="P2:P3"/>
    <mergeCell ref="R2:R3"/>
    <mergeCell ref="S2:Y2"/>
    <mergeCell ref="Z2:Z3"/>
    <mergeCell ref="AA2:AA3"/>
    <mergeCell ref="AB28:AB29"/>
    <mergeCell ref="A27:N27"/>
    <mergeCell ref="O27:AB27"/>
    <mergeCell ref="A28:A29"/>
    <mergeCell ref="B28:B29"/>
    <mergeCell ref="D28:D29"/>
    <mergeCell ref="E28:K28"/>
    <mergeCell ref="L28:L29"/>
    <mergeCell ref="M28:M29"/>
    <mergeCell ref="N28:N29"/>
    <mergeCell ref="O28:O29"/>
    <mergeCell ref="P28:P29"/>
    <mergeCell ref="R28:R29"/>
    <mergeCell ref="S28:Y28"/>
    <mergeCell ref="Z28:Z29"/>
    <mergeCell ref="AA28:AA29"/>
    <mergeCell ref="AB58:AB59"/>
    <mergeCell ref="A57:N57"/>
    <mergeCell ref="O57:AB57"/>
    <mergeCell ref="A58:A59"/>
    <mergeCell ref="B58:B59"/>
    <mergeCell ref="D58:D59"/>
    <mergeCell ref="E58:K58"/>
    <mergeCell ref="L58:L59"/>
    <mergeCell ref="M58:M59"/>
    <mergeCell ref="N58:N59"/>
    <mergeCell ref="O58:O59"/>
    <mergeCell ref="P58:P59"/>
    <mergeCell ref="R58:R59"/>
    <mergeCell ref="S58:Y58"/>
    <mergeCell ref="Z58:Z59"/>
    <mergeCell ref="AA58:AA5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AB77"/>
  <sheetViews>
    <sheetView zoomScalePageLayoutView="0" workbookViewId="0" topLeftCell="N53">
      <selection activeCell="R62" sqref="R62"/>
    </sheetView>
  </sheetViews>
  <sheetFormatPr defaultColWidth="9.140625" defaultRowHeight="15"/>
  <cols>
    <col min="1" max="1" width="5.28125" style="0" customWidth="1"/>
    <col min="2" max="2" width="28.8515625" style="0" customWidth="1"/>
    <col min="3" max="3" width="11.28125" style="0" customWidth="1"/>
    <col min="5" max="11" width="6.57421875" style="0" customWidth="1"/>
    <col min="15" max="15" width="5.7109375" style="0" customWidth="1"/>
    <col min="16" max="16" width="24.00390625" style="0" customWidth="1"/>
    <col min="17" max="17" width="11.8515625" style="0" customWidth="1"/>
    <col min="19" max="25" width="6.57421875" style="0" customWidth="1"/>
  </cols>
  <sheetData>
    <row r="1" spans="1:28" ht="15.75" thickBot="1">
      <c r="A1" s="130" t="s">
        <v>150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 t="s">
        <v>151</v>
      </c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</row>
    <row r="2" spans="1:28" ht="15.75" thickBot="1">
      <c r="A2" s="129" t="s">
        <v>874</v>
      </c>
      <c r="B2" s="129" t="s">
        <v>1</v>
      </c>
      <c r="C2" s="8" t="s">
        <v>46</v>
      </c>
      <c r="D2" s="129" t="s">
        <v>2</v>
      </c>
      <c r="E2" s="129" t="s">
        <v>67</v>
      </c>
      <c r="F2" s="129"/>
      <c r="G2" s="129"/>
      <c r="H2" s="129"/>
      <c r="I2" s="129"/>
      <c r="J2" s="129"/>
      <c r="K2" s="129"/>
      <c r="L2" s="129" t="s">
        <v>49</v>
      </c>
      <c r="M2" s="129" t="s">
        <v>6</v>
      </c>
      <c r="N2" s="129" t="s">
        <v>7</v>
      </c>
      <c r="O2" s="142" t="s">
        <v>874</v>
      </c>
      <c r="P2" s="142" t="s">
        <v>1</v>
      </c>
      <c r="Q2" s="18" t="s">
        <v>46</v>
      </c>
      <c r="R2" s="142" t="s">
        <v>2</v>
      </c>
      <c r="S2" s="142" t="s">
        <v>72</v>
      </c>
      <c r="T2" s="142"/>
      <c r="U2" s="142"/>
      <c r="V2" s="142"/>
      <c r="W2" s="142"/>
      <c r="X2" s="142"/>
      <c r="Y2" s="142"/>
      <c r="Z2" s="142" t="s">
        <v>49</v>
      </c>
      <c r="AA2" s="142" t="s">
        <v>6</v>
      </c>
      <c r="AB2" s="142" t="s">
        <v>7</v>
      </c>
    </row>
    <row r="3" spans="1:28" ht="15.75" thickBot="1">
      <c r="A3" s="129"/>
      <c r="B3" s="129"/>
      <c r="C3" s="9" t="s">
        <v>47</v>
      </c>
      <c r="D3" s="129"/>
      <c r="E3" s="12">
        <v>1</v>
      </c>
      <c r="F3" s="12">
        <v>2</v>
      </c>
      <c r="G3" s="12">
        <v>3</v>
      </c>
      <c r="H3" s="12"/>
      <c r="I3" s="12">
        <v>4</v>
      </c>
      <c r="J3" s="12">
        <v>5</v>
      </c>
      <c r="K3" s="12">
        <v>6</v>
      </c>
      <c r="L3" s="129"/>
      <c r="M3" s="129"/>
      <c r="N3" s="129"/>
      <c r="O3" s="142"/>
      <c r="P3" s="142"/>
      <c r="Q3" s="19" t="s">
        <v>47</v>
      </c>
      <c r="R3" s="142"/>
      <c r="S3" s="17">
        <v>1</v>
      </c>
      <c r="T3" s="17">
        <v>2</v>
      </c>
      <c r="U3" s="17">
        <v>3</v>
      </c>
      <c r="V3" s="17"/>
      <c r="W3" s="17">
        <v>4</v>
      </c>
      <c r="X3" s="17">
        <v>5</v>
      </c>
      <c r="Y3" s="17">
        <v>6</v>
      </c>
      <c r="Z3" s="142"/>
      <c r="AA3" s="142"/>
      <c r="AB3" s="142"/>
    </row>
    <row r="4" spans="1:28" ht="19.5" customHeight="1" thickBot="1">
      <c r="A4" s="96"/>
      <c r="B4" s="15" t="s">
        <v>242</v>
      </c>
      <c r="C4" s="15">
        <v>2000</v>
      </c>
      <c r="D4" s="15" t="s">
        <v>221</v>
      </c>
      <c r="E4" s="16">
        <v>30.9</v>
      </c>
      <c r="F4" s="16">
        <v>31.16</v>
      </c>
      <c r="G4" s="16">
        <v>31</v>
      </c>
      <c r="H4" s="15"/>
      <c r="I4" s="15">
        <v>26.53</v>
      </c>
      <c r="J4" s="15">
        <v>29.26</v>
      </c>
      <c r="K4" s="15">
        <v>27.89</v>
      </c>
      <c r="L4" s="16">
        <f aca="true" t="shared" si="0" ref="L4:L10">MAX(E4:K4)</f>
        <v>31.16</v>
      </c>
      <c r="M4" s="15">
        <v>1</v>
      </c>
      <c r="N4" s="12">
        <v>27</v>
      </c>
      <c r="O4" s="17"/>
      <c r="P4" s="15" t="s">
        <v>353</v>
      </c>
      <c r="Q4" s="15"/>
      <c r="R4" s="15">
        <v>2</v>
      </c>
      <c r="S4" s="15">
        <v>14.34</v>
      </c>
      <c r="T4" s="15">
        <v>13.98</v>
      </c>
      <c r="U4" s="15">
        <v>14.14</v>
      </c>
      <c r="V4" s="15"/>
      <c r="W4" s="15"/>
      <c r="X4" s="15"/>
      <c r="Y4" s="15"/>
      <c r="Z4" s="16">
        <f aca="true" t="shared" si="1" ref="Z4:Z9">MAX(S4:Y4)</f>
        <v>14.34</v>
      </c>
      <c r="AA4" s="15">
        <v>1</v>
      </c>
      <c r="AB4" s="17">
        <v>27</v>
      </c>
    </row>
    <row r="5" spans="1:28" ht="19.5" customHeight="1" thickBot="1">
      <c r="A5" s="12"/>
      <c r="B5" s="15" t="s">
        <v>951</v>
      </c>
      <c r="C5" s="15">
        <v>1999</v>
      </c>
      <c r="D5" s="15" t="s">
        <v>221</v>
      </c>
      <c r="E5" s="16" t="s">
        <v>357</v>
      </c>
      <c r="F5" s="16">
        <v>20.68</v>
      </c>
      <c r="G5" s="16">
        <v>19.8</v>
      </c>
      <c r="H5" s="15"/>
      <c r="I5" s="15" t="s">
        <v>357</v>
      </c>
      <c r="J5" s="15">
        <v>22.07</v>
      </c>
      <c r="K5" s="15" t="s">
        <v>357</v>
      </c>
      <c r="L5" s="16">
        <f t="shared" si="0"/>
        <v>22.07</v>
      </c>
      <c r="M5" s="15">
        <v>2</v>
      </c>
      <c r="N5" s="12"/>
      <c r="O5" s="98"/>
      <c r="P5" s="15" t="s">
        <v>944</v>
      </c>
      <c r="Q5" s="15">
        <v>2000</v>
      </c>
      <c r="R5" s="15">
        <v>3</v>
      </c>
      <c r="S5" s="15">
        <v>14.3</v>
      </c>
      <c r="T5" s="15"/>
      <c r="U5" s="15"/>
      <c r="V5" s="15"/>
      <c r="W5" s="15"/>
      <c r="X5" s="15"/>
      <c r="Y5" s="15"/>
      <c r="Z5" s="16">
        <f t="shared" si="1"/>
        <v>14.3</v>
      </c>
      <c r="AA5" s="15">
        <v>2</v>
      </c>
      <c r="AB5" s="17">
        <v>24</v>
      </c>
    </row>
    <row r="6" spans="1:28" ht="19.5" customHeight="1" thickBot="1">
      <c r="A6" s="96"/>
      <c r="B6" s="15" t="s">
        <v>812</v>
      </c>
      <c r="C6" s="15"/>
      <c r="D6" s="15">
        <v>9</v>
      </c>
      <c r="E6" s="16" t="s">
        <v>357</v>
      </c>
      <c r="F6" s="16">
        <v>20.46</v>
      </c>
      <c r="G6" s="16" t="s">
        <v>357</v>
      </c>
      <c r="H6" s="15"/>
      <c r="I6" s="15">
        <v>21.31</v>
      </c>
      <c r="J6" s="15">
        <v>20.25</v>
      </c>
      <c r="K6" s="15">
        <v>20.49</v>
      </c>
      <c r="L6" s="16">
        <f t="shared" si="0"/>
        <v>21.31</v>
      </c>
      <c r="M6" s="15">
        <v>3</v>
      </c>
      <c r="N6" s="12">
        <v>24</v>
      </c>
      <c r="O6" s="17"/>
      <c r="P6" s="15" t="s">
        <v>354</v>
      </c>
      <c r="Q6" s="15"/>
      <c r="R6" s="15">
        <v>2</v>
      </c>
      <c r="S6" s="16">
        <v>11.08</v>
      </c>
      <c r="T6" s="16">
        <v>11.55</v>
      </c>
      <c r="U6" s="15">
        <v>11.09</v>
      </c>
      <c r="V6" s="15"/>
      <c r="W6" s="15"/>
      <c r="X6" s="15"/>
      <c r="Y6" s="15"/>
      <c r="Z6" s="16">
        <f t="shared" si="1"/>
        <v>11.55</v>
      </c>
      <c r="AA6" s="15">
        <v>3</v>
      </c>
      <c r="AB6" s="17">
        <v>21</v>
      </c>
    </row>
    <row r="7" spans="1:28" ht="19.5" customHeight="1" thickBot="1">
      <c r="A7" s="12"/>
      <c r="B7" s="15" t="s">
        <v>813</v>
      </c>
      <c r="C7" s="15"/>
      <c r="D7" s="15">
        <v>9</v>
      </c>
      <c r="E7" s="16">
        <v>21.28</v>
      </c>
      <c r="F7" s="16">
        <v>19.45</v>
      </c>
      <c r="G7" s="16">
        <v>20.15</v>
      </c>
      <c r="H7" s="15"/>
      <c r="I7" s="15">
        <v>17.1</v>
      </c>
      <c r="J7" s="15" t="s">
        <v>357</v>
      </c>
      <c r="K7" s="15">
        <v>18.54</v>
      </c>
      <c r="L7" s="16">
        <f t="shared" si="0"/>
        <v>21.28</v>
      </c>
      <c r="M7" s="15">
        <v>4</v>
      </c>
      <c r="N7" s="12">
        <v>21</v>
      </c>
      <c r="O7" s="17"/>
      <c r="P7" s="15"/>
      <c r="Q7" s="15"/>
      <c r="R7" s="15"/>
      <c r="S7" s="16"/>
      <c r="T7" s="16"/>
      <c r="U7" s="15"/>
      <c r="V7" s="15"/>
      <c r="W7" s="15"/>
      <c r="X7" s="15"/>
      <c r="Y7" s="15"/>
      <c r="Z7" s="16">
        <f t="shared" si="1"/>
        <v>0</v>
      </c>
      <c r="AA7" s="15">
        <v>4</v>
      </c>
      <c r="AB7" s="17">
        <v>19</v>
      </c>
    </row>
    <row r="8" spans="1:28" ht="19.5" customHeight="1" thickBot="1">
      <c r="A8" s="12"/>
      <c r="B8" s="15" t="s">
        <v>818</v>
      </c>
      <c r="C8" s="15"/>
      <c r="D8" s="15">
        <v>10</v>
      </c>
      <c r="E8" s="16">
        <v>16.49</v>
      </c>
      <c r="F8" s="16">
        <v>15.9</v>
      </c>
      <c r="G8" s="16">
        <v>16.25</v>
      </c>
      <c r="H8" s="15"/>
      <c r="I8" s="15">
        <v>16.21</v>
      </c>
      <c r="J8" s="15">
        <v>14.42</v>
      </c>
      <c r="K8" s="15">
        <v>15.42</v>
      </c>
      <c r="L8" s="16">
        <f t="shared" si="0"/>
        <v>16.49</v>
      </c>
      <c r="M8" s="15">
        <v>5</v>
      </c>
      <c r="N8" s="12">
        <v>19</v>
      </c>
      <c r="O8" s="17"/>
      <c r="P8" s="15"/>
      <c r="Q8" s="15"/>
      <c r="R8" s="15"/>
      <c r="S8" s="15"/>
      <c r="T8" s="15"/>
      <c r="U8" s="15"/>
      <c r="V8" s="15"/>
      <c r="W8" s="15"/>
      <c r="X8" s="15"/>
      <c r="Y8" s="15"/>
      <c r="Z8" s="16">
        <f t="shared" si="1"/>
        <v>0</v>
      </c>
      <c r="AA8" s="15">
        <v>5</v>
      </c>
      <c r="AB8" s="17">
        <v>18</v>
      </c>
    </row>
    <row r="9" spans="1:28" ht="19.5" customHeight="1" thickBot="1">
      <c r="A9" s="12"/>
      <c r="B9" s="15" t="s">
        <v>817</v>
      </c>
      <c r="C9" s="15"/>
      <c r="D9" s="15">
        <v>10</v>
      </c>
      <c r="E9" s="16">
        <v>14.1</v>
      </c>
      <c r="F9" s="16">
        <v>14</v>
      </c>
      <c r="G9" s="16">
        <v>14.9</v>
      </c>
      <c r="H9" s="15"/>
      <c r="I9" s="15">
        <v>14.25</v>
      </c>
      <c r="J9" s="15">
        <v>14.54</v>
      </c>
      <c r="K9" s="15">
        <v>14.34</v>
      </c>
      <c r="L9" s="16">
        <f t="shared" si="0"/>
        <v>14.9</v>
      </c>
      <c r="M9" s="15">
        <v>6</v>
      </c>
      <c r="N9" s="12">
        <v>18</v>
      </c>
      <c r="O9" s="17"/>
      <c r="P9" s="15"/>
      <c r="Q9" s="15"/>
      <c r="R9" s="15"/>
      <c r="S9" s="16"/>
      <c r="T9" s="16"/>
      <c r="U9" s="15"/>
      <c r="V9" s="15"/>
      <c r="W9" s="15"/>
      <c r="X9" s="15"/>
      <c r="Y9" s="15"/>
      <c r="Z9" s="16">
        <f t="shared" si="1"/>
        <v>0</v>
      </c>
      <c r="AA9" s="15">
        <v>6</v>
      </c>
      <c r="AB9" s="17">
        <v>17</v>
      </c>
    </row>
    <row r="10" spans="1:28" ht="19.5" customHeight="1" thickBot="1">
      <c r="A10" s="12"/>
      <c r="B10" s="15" t="s">
        <v>819</v>
      </c>
      <c r="C10" s="15"/>
      <c r="D10" s="15">
        <v>2</v>
      </c>
      <c r="E10" s="16">
        <v>10.51</v>
      </c>
      <c r="F10" s="16">
        <v>10.13</v>
      </c>
      <c r="G10" s="16">
        <v>10.2</v>
      </c>
      <c r="H10" s="15"/>
      <c r="I10" s="15"/>
      <c r="J10" s="15"/>
      <c r="K10" s="15"/>
      <c r="L10" s="16">
        <f t="shared" si="0"/>
        <v>10.51</v>
      </c>
      <c r="M10" s="15">
        <v>7</v>
      </c>
      <c r="N10" s="12">
        <v>17</v>
      </c>
      <c r="O10" s="17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6"/>
      <c r="AA10" s="15"/>
      <c r="AB10" s="17"/>
    </row>
    <row r="11" spans="1:28" ht="19.5" customHeight="1" thickBot="1">
      <c r="A11" s="12"/>
      <c r="B11" s="15"/>
      <c r="C11" s="15"/>
      <c r="D11" s="15"/>
      <c r="E11" s="16"/>
      <c r="F11" s="16"/>
      <c r="G11" s="16"/>
      <c r="H11" s="15"/>
      <c r="I11" s="15"/>
      <c r="J11" s="15"/>
      <c r="K11" s="15"/>
      <c r="L11" s="16"/>
      <c r="M11" s="15"/>
      <c r="N11" s="12"/>
      <c r="O11" s="17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6"/>
      <c r="AA11" s="15"/>
      <c r="AB11" s="17"/>
    </row>
    <row r="12" spans="1:28" ht="19.5" customHeight="1" thickBot="1">
      <c r="A12" s="12"/>
      <c r="B12" s="15"/>
      <c r="C12" s="15"/>
      <c r="D12" s="15"/>
      <c r="E12" s="16"/>
      <c r="F12" s="16"/>
      <c r="G12" s="16"/>
      <c r="H12" s="15"/>
      <c r="I12" s="15"/>
      <c r="J12" s="15"/>
      <c r="K12" s="15"/>
      <c r="L12" s="16"/>
      <c r="M12" s="15"/>
      <c r="N12" s="12"/>
      <c r="O12" s="17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6"/>
      <c r="AA12" s="15"/>
      <c r="AB12" s="17"/>
    </row>
    <row r="13" spans="1:28" ht="19.5" customHeight="1" thickBot="1">
      <c r="A13" s="12"/>
      <c r="B13" s="15"/>
      <c r="C13" s="15"/>
      <c r="D13" s="15"/>
      <c r="E13" s="16"/>
      <c r="F13" s="16"/>
      <c r="G13" s="16"/>
      <c r="H13" s="15"/>
      <c r="I13" s="15"/>
      <c r="J13" s="15"/>
      <c r="K13" s="15"/>
      <c r="L13" s="16"/>
      <c r="M13" s="15"/>
      <c r="N13" s="12"/>
      <c r="O13" s="17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6"/>
      <c r="AA13" s="15"/>
      <c r="AB13" s="17"/>
    </row>
    <row r="14" spans="1:28" ht="19.5" customHeight="1" thickBot="1">
      <c r="A14" s="12"/>
      <c r="B14" s="15"/>
      <c r="C14" s="15"/>
      <c r="D14" s="15"/>
      <c r="E14" s="16"/>
      <c r="F14" s="16"/>
      <c r="G14" s="16"/>
      <c r="H14" s="15"/>
      <c r="I14" s="15"/>
      <c r="J14" s="15"/>
      <c r="K14" s="15"/>
      <c r="L14" s="16"/>
      <c r="M14" s="15"/>
      <c r="N14" s="12"/>
      <c r="O14" s="17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6"/>
      <c r="AA14" s="15"/>
      <c r="AB14" s="17"/>
    </row>
    <row r="15" spans="1:28" ht="19.5" customHeight="1" thickBot="1">
      <c r="A15" s="12"/>
      <c r="B15" s="15"/>
      <c r="C15" s="15"/>
      <c r="D15" s="15"/>
      <c r="E15" s="16"/>
      <c r="F15" s="16"/>
      <c r="G15" s="16"/>
      <c r="H15" s="15"/>
      <c r="I15" s="15"/>
      <c r="J15" s="15"/>
      <c r="K15" s="15"/>
      <c r="L15" s="16"/>
      <c r="M15" s="15"/>
      <c r="N15" s="12"/>
      <c r="O15" s="17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6"/>
      <c r="AA15" s="15"/>
      <c r="AB15" s="17"/>
    </row>
    <row r="16" spans="1:28" ht="19.5" customHeight="1" thickBot="1">
      <c r="A16" s="12"/>
      <c r="B16" s="15"/>
      <c r="C16" s="15"/>
      <c r="D16" s="15"/>
      <c r="E16" s="16"/>
      <c r="F16" s="16"/>
      <c r="G16" s="16"/>
      <c r="H16" s="15"/>
      <c r="I16" s="15"/>
      <c r="J16" s="15"/>
      <c r="K16" s="15"/>
      <c r="L16" s="16"/>
      <c r="M16" s="15"/>
      <c r="N16" s="12"/>
      <c r="O16" s="17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6"/>
      <c r="AA16" s="15"/>
      <c r="AB16" s="17"/>
    </row>
    <row r="17" spans="1:28" ht="19.5" customHeight="1" thickBot="1">
      <c r="A17" s="12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6"/>
      <c r="M17" s="15"/>
      <c r="N17" s="12"/>
      <c r="O17" s="17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6"/>
      <c r="AA17" s="15"/>
      <c r="AB17" s="17"/>
    </row>
    <row r="18" spans="1:28" ht="19.5" customHeight="1" thickBot="1">
      <c r="A18" s="12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6"/>
      <c r="M18" s="15"/>
      <c r="N18" s="12"/>
      <c r="O18" s="17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6"/>
      <c r="AA18" s="15"/>
      <c r="AB18" s="17"/>
    </row>
    <row r="19" spans="1:28" ht="19.5" customHeight="1" thickBot="1">
      <c r="A19" s="12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6"/>
      <c r="M19" s="15"/>
      <c r="N19" s="12"/>
      <c r="O19" s="17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6"/>
      <c r="AA19" s="15"/>
      <c r="AB19" s="17"/>
    </row>
    <row r="20" spans="1:28" ht="19.5" customHeight="1" thickBot="1">
      <c r="A20" s="12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6"/>
      <c r="M20" s="15"/>
      <c r="N20" s="12"/>
      <c r="O20" s="17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6"/>
      <c r="AA20" s="15"/>
      <c r="AB20" s="17"/>
    </row>
    <row r="21" spans="1:28" ht="19.5" customHeight="1" thickBot="1">
      <c r="A21" s="12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6"/>
      <c r="M21" s="15"/>
      <c r="N21" s="12"/>
      <c r="O21" s="17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6"/>
      <c r="AA21" s="15"/>
      <c r="AB21" s="17"/>
    </row>
    <row r="22" spans="1:28" ht="19.5" customHeight="1" thickBot="1">
      <c r="A22" s="12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6"/>
      <c r="M22" s="15"/>
      <c r="N22" s="12"/>
      <c r="O22" s="17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6"/>
      <c r="AA22" s="15"/>
      <c r="AB22" s="17"/>
    </row>
    <row r="23" spans="1:28" ht="19.5" customHeight="1" thickBot="1">
      <c r="A23" s="12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6"/>
      <c r="M23" s="15"/>
      <c r="N23" s="12"/>
      <c r="O23" s="17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6"/>
      <c r="AA23" s="15"/>
      <c r="AB23" s="17"/>
    </row>
    <row r="24" spans="1:28" ht="19.5" customHeight="1" thickBot="1">
      <c r="A24" s="12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6"/>
      <c r="M24" s="15"/>
      <c r="N24" s="12"/>
      <c r="O24" s="17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6"/>
      <c r="AA24" s="15"/>
      <c r="AB24" s="17"/>
    </row>
    <row r="25" spans="1:28" ht="19.5" customHeight="1" thickBot="1">
      <c r="A25" s="12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6"/>
      <c r="M25" s="15"/>
      <c r="N25" s="12"/>
      <c r="O25" s="17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6"/>
      <c r="AA25" s="15"/>
      <c r="AB25" s="17"/>
    </row>
    <row r="26" spans="1:28" ht="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</row>
    <row r="27" spans="1:28" ht="15.75" thickBot="1">
      <c r="A27" s="130" t="s">
        <v>150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 t="s">
        <v>151</v>
      </c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</row>
    <row r="28" spans="1:28" ht="15.75" thickBot="1">
      <c r="A28" s="129" t="s">
        <v>874</v>
      </c>
      <c r="B28" s="129" t="s">
        <v>1</v>
      </c>
      <c r="C28" s="8" t="s">
        <v>46</v>
      </c>
      <c r="D28" s="129" t="s">
        <v>2</v>
      </c>
      <c r="E28" s="129" t="s">
        <v>68</v>
      </c>
      <c r="F28" s="129"/>
      <c r="G28" s="129"/>
      <c r="H28" s="129"/>
      <c r="I28" s="129"/>
      <c r="J28" s="129"/>
      <c r="K28" s="129"/>
      <c r="L28" s="129" t="s">
        <v>49</v>
      </c>
      <c r="M28" s="129" t="s">
        <v>6</v>
      </c>
      <c r="N28" s="136" t="s">
        <v>7</v>
      </c>
      <c r="O28" s="142" t="s">
        <v>874</v>
      </c>
      <c r="P28" s="142" t="s">
        <v>1</v>
      </c>
      <c r="Q28" s="18" t="s">
        <v>46</v>
      </c>
      <c r="R28" s="142" t="s">
        <v>2</v>
      </c>
      <c r="S28" s="142" t="s">
        <v>71</v>
      </c>
      <c r="T28" s="142"/>
      <c r="U28" s="142"/>
      <c r="V28" s="142"/>
      <c r="W28" s="142"/>
      <c r="X28" s="142"/>
      <c r="Y28" s="142"/>
      <c r="Z28" s="142" t="s">
        <v>49</v>
      </c>
      <c r="AA28" s="142" t="s">
        <v>6</v>
      </c>
      <c r="AB28" s="142" t="s">
        <v>7</v>
      </c>
    </row>
    <row r="29" spans="1:28" ht="15.75" thickBot="1">
      <c r="A29" s="129"/>
      <c r="B29" s="129"/>
      <c r="C29" s="9" t="s">
        <v>47</v>
      </c>
      <c r="D29" s="129"/>
      <c r="E29" s="12">
        <v>1</v>
      </c>
      <c r="F29" s="12">
        <v>2</v>
      </c>
      <c r="G29" s="12">
        <v>3</v>
      </c>
      <c r="H29" s="12"/>
      <c r="I29" s="12">
        <v>4</v>
      </c>
      <c r="J29" s="12">
        <v>5</v>
      </c>
      <c r="K29" s="12">
        <v>6</v>
      </c>
      <c r="L29" s="129"/>
      <c r="M29" s="129"/>
      <c r="N29" s="136"/>
      <c r="O29" s="142"/>
      <c r="P29" s="142"/>
      <c r="Q29" s="19" t="s">
        <v>47</v>
      </c>
      <c r="R29" s="142"/>
      <c r="S29" s="17">
        <v>1</v>
      </c>
      <c r="T29" s="17">
        <v>2</v>
      </c>
      <c r="U29" s="17">
        <v>3</v>
      </c>
      <c r="V29" s="17"/>
      <c r="W29" s="17">
        <v>4</v>
      </c>
      <c r="X29" s="17">
        <v>5</v>
      </c>
      <c r="Y29" s="17">
        <v>6</v>
      </c>
      <c r="Z29" s="142"/>
      <c r="AA29" s="142"/>
      <c r="AB29" s="142"/>
    </row>
    <row r="30" spans="1:28" ht="19.5" customHeight="1" thickBot="1">
      <c r="A30" s="126" t="s">
        <v>110</v>
      </c>
      <c r="B30" s="15" t="s">
        <v>393</v>
      </c>
      <c r="C30" s="15"/>
      <c r="D30" s="15">
        <v>10</v>
      </c>
      <c r="E30" s="16">
        <v>40.8</v>
      </c>
      <c r="F30" s="16" t="s">
        <v>357</v>
      </c>
      <c r="G30" s="15">
        <v>43.93</v>
      </c>
      <c r="H30" s="15"/>
      <c r="I30" s="15" t="s">
        <v>357</v>
      </c>
      <c r="J30" s="15">
        <v>39.38</v>
      </c>
      <c r="K30" s="15">
        <v>38.05</v>
      </c>
      <c r="L30" s="16">
        <f aca="true" t="shared" si="2" ref="L30:L43">MAX(E30:K30)</f>
        <v>43.93</v>
      </c>
      <c r="M30" s="15">
        <v>1</v>
      </c>
      <c r="N30" s="13">
        <v>27</v>
      </c>
      <c r="O30" s="17">
        <v>2</v>
      </c>
      <c r="P30" s="15" t="s">
        <v>360</v>
      </c>
      <c r="Q30" s="15"/>
      <c r="R30" s="15">
        <v>9</v>
      </c>
      <c r="S30" s="16">
        <v>19.5</v>
      </c>
      <c r="T30" s="16">
        <v>19.69</v>
      </c>
      <c r="U30" s="16">
        <v>19.63</v>
      </c>
      <c r="V30" s="15"/>
      <c r="W30" s="15">
        <v>20.86</v>
      </c>
      <c r="X30" s="16">
        <v>16.13</v>
      </c>
      <c r="Y30" s="15">
        <v>19.56</v>
      </c>
      <c r="Z30" s="16">
        <f aca="true" t="shared" si="3" ref="Z30:Z39">MAX(S30:Y30)</f>
        <v>20.86</v>
      </c>
      <c r="AA30" s="15">
        <v>1</v>
      </c>
      <c r="AB30" s="17">
        <v>27</v>
      </c>
    </row>
    <row r="31" spans="1:28" ht="19.5" customHeight="1" thickBot="1">
      <c r="A31" s="12"/>
      <c r="B31" s="15" t="s">
        <v>330</v>
      </c>
      <c r="C31" s="15">
        <v>1998</v>
      </c>
      <c r="D31" s="15">
        <v>3</v>
      </c>
      <c r="E31" s="16" t="s">
        <v>357</v>
      </c>
      <c r="F31" s="16">
        <v>26.64</v>
      </c>
      <c r="G31" s="15">
        <v>26.1</v>
      </c>
      <c r="H31" s="15"/>
      <c r="I31" s="15">
        <v>21.38</v>
      </c>
      <c r="J31" s="15">
        <v>25.61</v>
      </c>
      <c r="K31" s="15">
        <v>31.8</v>
      </c>
      <c r="L31" s="16">
        <f t="shared" si="2"/>
        <v>31.8</v>
      </c>
      <c r="M31" s="15">
        <v>2</v>
      </c>
      <c r="N31" s="13">
        <v>24</v>
      </c>
      <c r="O31" s="127">
        <v>2</v>
      </c>
      <c r="P31" s="15" t="s">
        <v>359</v>
      </c>
      <c r="Q31" s="15"/>
      <c r="R31" s="15" t="s">
        <v>358</v>
      </c>
      <c r="S31" s="16" t="s">
        <v>357</v>
      </c>
      <c r="T31" s="16">
        <v>17</v>
      </c>
      <c r="U31" s="16">
        <v>17.08</v>
      </c>
      <c r="V31" s="15"/>
      <c r="W31" s="15">
        <v>19.18</v>
      </c>
      <c r="X31" s="15">
        <v>20.19</v>
      </c>
      <c r="Y31" s="15">
        <v>18.52</v>
      </c>
      <c r="Z31" s="16">
        <f t="shared" si="3"/>
        <v>20.19</v>
      </c>
      <c r="AA31" s="15">
        <v>2</v>
      </c>
      <c r="AB31" s="17">
        <v>24</v>
      </c>
    </row>
    <row r="32" spans="1:28" ht="19.5" customHeight="1" thickBot="1">
      <c r="A32" s="70"/>
      <c r="B32" s="15" t="s">
        <v>261</v>
      </c>
      <c r="C32" s="15">
        <v>1998</v>
      </c>
      <c r="D32" s="15">
        <v>5</v>
      </c>
      <c r="E32" s="16">
        <v>27.83</v>
      </c>
      <c r="F32" s="16">
        <v>28.07</v>
      </c>
      <c r="G32" s="15">
        <v>27.6</v>
      </c>
      <c r="H32" s="15"/>
      <c r="I32" s="15" t="s">
        <v>357</v>
      </c>
      <c r="J32" s="15">
        <v>27.8</v>
      </c>
      <c r="K32" s="15">
        <v>30.65</v>
      </c>
      <c r="L32" s="16">
        <f t="shared" si="2"/>
        <v>30.65</v>
      </c>
      <c r="M32" s="15">
        <v>3</v>
      </c>
      <c r="N32" s="13">
        <v>21</v>
      </c>
      <c r="O32" s="127">
        <v>2</v>
      </c>
      <c r="P32" s="15" t="s">
        <v>236</v>
      </c>
      <c r="Q32" s="15">
        <v>1998</v>
      </c>
      <c r="R32" s="15" t="s">
        <v>221</v>
      </c>
      <c r="S32" s="16" t="s">
        <v>357</v>
      </c>
      <c r="T32" s="16">
        <v>19.4</v>
      </c>
      <c r="U32" s="16">
        <v>19.59</v>
      </c>
      <c r="V32" s="15"/>
      <c r="W32" s="15">
        <v>16.7</v>
      </c>
      <c r="X32" s="15">
        <v>18.26</v>
      </c>
      <c r="Y32" s="15">
        <v>18.96</v>
      </c>
      <c r="Z32" s="16">
        <f t="shared" si="3"/>
        <v>19.59</v>
      </c>
      <c r="AA32" s="15">
        <v>3</v>
      </c>
      <c r="AB32" s="17">
        <v>21</v>
      </c>
    </row>
    <row r="33" spans="1:28" ht="19.5" customHeight="1" thickBot="1">
      <c r="A33" s="96"/>
      <c r="B33" s="15" t="s">
        <v>169</v>
      </c>
      <c r="C33" s="15">
        <v>1998</v>
      </c>
      <c r="D33" s="15" t="s">
        <v>166</v>
      </c>
      <c r="E33" s="16">
        <v>24.5</v>
      </c>
      <c r="F33" s="16">
        <v>24.96</v>
      </c>
      <c r="G33" s="15">
        <v>23.4</v>
      </c>
      <c r="H33" s="15"/>
      <c r="I33" s="15">
        <v>25.6</v>
      </c>
      <c r="J33" s="15">
        <v>24.36</v>
      </c>
      <c r="K33" s="15">
        <v>24.1</v>
      </c>
      <c r="L33" s="16">
        <f t="shared" si="2"/>
        <v>25.6</v>
      </c>
      <c r="M33" s="15">
        <v>4</v>
      </c>
      <c r="N33" s="13">
        <v>19</v>
      </c>
      <c r="O33" s="127">
        <v>2</v>
      </c>
      <c r="P33" s="15" t="s">
        <v>361</v>
      </c>
      <c r="Q33" s="15"/>
      <c r="R33" s="15">
        <v>5</v>
      </c>
      <c r="S33" s="16">
        <v>18.85</v>
      </c>
      <c r="T33" s="16">
        <v>18.9</v>
      </c>
      <c r="U33" s="16">
        <v>18.8</v>
      </c>
      <c r="V33" s="15"/>
      <c r="W33" s="16">
        <v>17.97</v>
      </c>
      <c r="X33" s="15">
        <v>17.42</v>
      </c>
      <c r="Y33" s="15">
        <v>19.29</v>
      </c>
      <c r="Z33" s="16">
        <f t="shared" si="3"/>
        <v>19.29</v>
      </c>
      <c r="AA33" s="15">
        <v>4</v>
      </c>
      <c r="AB33" s="17">
        <v>19</v>
      </c>
    </row>
    <row r="34" spans="1:28" ht="19.5" customHeight="1" thickBot="1">
      <c r="A34" s="12"/>
      <c r="B34" s="15" t="s">
        <v>392</v>
      </c>
      <c r="C34" s="15"/>
      <c r="D34" s="15">
        <v>10</v>
      </c>
      <c r="E34" s="16" t="s">
        <v>357</v>
      </c>
      <c r="F34" s="16" t="s">
        <v>357</v>
      </c>
      <c r="G34" s="15">
        <v>20.34</v>
      </c>
      <c r="H34" s="15"/>
      <c r="I34" s="15">
        <v>20.82</v>
      </c>
      <c r="J34" s="15">
        <v>23.3</v>
      </c>
      <c r="K34" s="15" t="s">
        <v>357</v>
      </c>
      <c r="L34" s="16">
        <f t="shared" si="2"/>
        <v>23.3</v>
      </c>
      <c r="M34" s="15">
        <v>5</v>
      </c>
      <c r="N34" s="13">
        <v>18</v>
      </c>
      <c r="O34" s="127">
        <v>2</v>
      </c>
      <c r="P34" s="15" t="s">
        <v>237</v>
      </c>
      <c r="Q34" s="15">
        <v>1998</v>
      </c>
      <c r="R34" s="15" t="s">
        <v>221</v>
      </c>
      <c r="S34" s="16">
        <v>16.07</v>
      </c>
      <c r="T34" s="16">
        <v>16</v>
      </c>
      <c r="U34" s="16">
        <v>16.03</v>
      </c>
      <c r="V34" s="15"/>
      <c r="W34" s="15">
        <v>15.89</v>
      </c>
      <c r="X34" s="15" t="s">
        <v>357</v>
      </c>
      <c r="Y34" s="15">
        <v>19.29</v>
      </c>
      <c r="Z34" s="16">
        <f t="shared" si="3"/>
        <v>19.29</v>
      </c>
      <c r="AA34" s="15">
        <v>5</v>
      </c>
      <c r="AB34" s="17">
        <v>18</v>
      </c>
    </row>
    <row r="35" spans="1:28" ht="19.5" customHeight="1" thickBot="1">
      <c r="A35" s="12"/>
      <c r="B35" s="15" t="s">
        <v>394</v>
      </c>
      <c r="C35" s="15"/>
      <c r="D35" s="15">
        <v>4</v>
      </c>
      <c r="E35" s="16">
        <v>21</v>
      </c>
      <c r="F35" s="16">
        <v>21.09</v>
      </c>
      <c r="G35" s="15">
        <v>20.98</v>
      </c>
      <c r="H35" s="15"/>
      <c r="I35" s="15" t="s">
        <v>357</v>
      </c>
      <c r="J35" s="15" t="s">
        <v>357</v>
      </c>
      <c r="K35" s="15" t="s">
        <v>357</v>
      </c>
      <c r="L35" s="16">
        <f t="shared" si="2"/>
        <v>21.09</v>
      </c>
      <c r="M35" s="15">
        <v>6</v>
      </c>
      <c r="N35" s="13">
        <v>17</v>
      </c>
      <c r="O35" s="17">
        <v>3</v>
      </c>
      <c r="P35" s="15" t="s">
        <v>334</v>
      </c>
      <c r="Q35" s="15">
        <v>1998</v>
      </c>
      <c r="R35" s="15">
        <v>3</v>
      </c>
      <c r="S35" s="16" t="s">
        <v>357</v>
      </c>
      <c r="T35" s="16" t="s">
        <v>357</v>
      </c>
      <c r="U35" s="16">
        <v>16.43</v>
      </c>
      <c r="V35" s="15"/>
      <c r="W35" s="15">
        <v>15.62</v>
      </c>
      <c r="X35" s="15" t="s">
        <v>357</v>
      </c>
      <c r="Y35" s="15">
        <v>14.68</v>
      </c>
      <c r="Z35" s="16">
        <f t="shared" si="3"/>
        <v>16.43</v>
      </c>
      <c r="AA35" s="15">
        <v>6</v>
      </c>
      <c r="AB35" s="17">
        <v>17</v>
      </c>
    </row>
    <row r="36" spans="1:28" ht="19.5" customHeight="1" thickBot="1">
      <c r="A36" s="12"/>
      <c r="B36" s="15" t="s">
        <v>234</v>
      </c>
      <c r="C36" s="15">
        <v>1998</v>
      </c>
      <c r="D36" s="15" t="s">
        <v>221</v>
      </c>
      <c r="E36" s="16" t="s">
        <v>357</v>
      </c>
      <c r="F36" s="16">
        <v>19.39</v>
      </c>
      <c r="G36" s="15" t="s">
        <v>357</v>
      </c>
      <c r="H36" s="15"/>
      <c r="I36" s="15" t="s">
        <v>357</v>
      </c>
      <c r="J36" s="15">
        <v>20.15</v>
      </c>
      <c r="K36" s="15">
        <v>18.41</v>
      </c>
      <c r="L36" s="16">
        <f t="shared" si="2"/>
        <v>20.15</v>
      </c>
      <c r="M36" s="15">
        <v>7</v>
      </c>
      <c r="N36" s="13">
        <v>16</v>
      </c>
      <c r="O36" s="17"/>
      <c r="P36" s="15"/>
      <c r="Q36" s="15"/>
      <c r="R36" s="15"/>
      <c r="S36" s="16"/>
      <c r="T36" s="16"/>
      <c r="U36" s="16"/>
      <c r="V36" s="15"/>
      <c r="W36" s="15"/>
      <c r="X36" s="15"/>
      <c r="Y36" s="15"/>
      <c r="Z36" s="16"/>
      <c r="AA36" s="15"/>
      <c r="AB36" s="17"/>
    </row>
    <row r="37" spans="1:28" ht="19.5" customHeight="1" thickBot="1">
      <c r="A37" s="12"/>
      <c r="B37" s="15" t="s">
        <v>193</v>
      </c>
      <c r="C37" s="15">
        <v>1998</v>
      </c>
      <c r="D37" s="15" t="s">
        <v>191</v>
      </c>
      <c r="E37" s="16">
        <v>18.71</v>
      </c>
      <c r="F37" s="16">
        <v>19.35</v>
      </c>
      <c r="G37" s="15" t="s">
        <v>357</v>
      </c>
      <c r="H37" s="15"/>
      <c r="I37" s="15" t="s">
        <v>357</v>
      </c>
      <c r="J37" s="15" t="s">
        <v>357</v>
      </c>
      <c r="K37" s="15" t="s">
        <v>357</v>
      </c>
      <c r="L37" s="16">
        <f t="shared" si="2"/>
        <v>19.35</v>
      </c>
      <c r="M37" s="15">
        <v>8</v>
      </c>
      <c r="N37" s="13">
        <v>15</v>
      </c>
      <c r="O37" s="17"/>
      <c r="P37" s="15"/>
      <c r="Q37" s="15"/>
      <c r="R37" s="15"/>
      <c r="S37" s="16"/>
      <c r="T37" s="16"/>
      <c r="U37" s="16"/>
      <c r="V37" s="15"/>
      <c r="W37" s="15"/>
      <c r="X37" s="15"/>
      <c r="Y37" s="15"/>
      <c r="Z37" s="16"/>
      <c r="AA37" s="15"/>
      <c r="AB37" s="17"/>
    </row>
    <row r="38" spans="1:28" ht="19.5" customHeight="1" thickBot="1">
      <c r="A38" s="12"/>
      <c r="B38" s="15" t="s">
        <v>170</v>
      </c>
      <c r="C38" s="15">
        <v>1998</v>
      </c>
      <c r="D38" s="15" t="s">
        <v>166</v>
      </c>
      <c r="E38" s="16" t="s">
        <v>357</v>
      </c>
      <c r="F38" s="16">
        <v>14.25</v>
      </c>
      <c r="G38" s="15">
        <v>13.8</v>
      </c>
      <c r="H38" s="15"/>
      <c r="I38" s="15" t="s">
        <v>357</v>
      </c>
      <c r="J38" s="15" t="s">
        <v>357</v>
      </c>
      <c r="K38" s="15" t="s">
        <v>357</v>
      </c>
      <c r="L38" s="16">
        <f t="shared" si="2"/>
        <v>14.25</v>
      </c>
      <c r="M38" s="15">
        <v>9</v>
      </c>
      <c r="N38" s="13">
        <v>14</v>
      </c>
      <c r="O38" s="17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6"/>
      <c r="AA38" s="15"/>
      <c r="AB38" s="17"/>
    </row>
    <row r="39" spans="1:28" ht="19.5" customHeight="1" thickBot="1">
      <c r="A39" s="99"/>
      <c r="B39" s="15" t="s">
        <v>952</v>
      </c>
      <c r="C39" s="15">
        <v>1998</v>
      </c>
      <c r="D39" s="15" t="s">
        <v>221</v>
      </c>
      <c r="E39" s="16" t="s">
        <v>357</v>
      </c>
      <c r="F39" s="16" t="s">
        <v>357</v>
      </c>
      <c r="G39" s="15" t="s">
        <v>357</v>
      </c>
      <c r="H39" s="15"/>
      <c r="I39" s="15" t="s">
        <v>357</v>
      </c>
      <c r="J39" s="15" t="s">
        <v>357</v>
      </c>
      <c r="K39" s="15" t="s">
        <v>357</v>
      </c>
      <c r="L39" s="16">
        <f t="shared" si="2"/>
        <v>0</v>
      </c>
      <c r="M39" s="15">
        <v>10</v>
      </c>
      <c r="N39" s="13"/>
      <c r="O39" s="17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6"/>
      <c r="AA39" s="15"/>
      <c r="AB39" s="17"/>
    </row>
    <row r="40" spans="1:28" ht="19.5" customHeight="1" thickBot="1">
      <c r="A40" s="12"/>
      <c r="B40" s="15"/>
      <c r="C40" s="15"/>
      <c r="D40" s="15"/>
      <c r="E40" s="16"/>
      <c r="F40" s="16"/>
      <c r="G40" s="15"/>
      <c r="H40" s="15"/>
      <c r="I40" s="15"/>
      <c r="J40" s="15"/>
      <c r="K40" s="15"/>
      <c r="L40" s="16">
        <f t="shared" si="2"/>
        <v>0</v>
      </c>
      <c r="M40" s="15"/>
      <c r="N40" s="13"/>
      <c r="O40" s="17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6"/>
      <c r="AA40" s="15"/>
      <c r="AB40" s="17"/>
    </row>
    <row r="41" spans="1:28" ht="19.5" customHeight="1" thickBot="1">
      <c r="A41" s="12"/>
      <c r="B41" s="15"/>
      <c r="C41" s="15"/>
      <c r="D41" s="15"/>
      <c r="E41" s="16"/>
      <c r="F41" s="16"/>
      <c r="G41" s="15"/>
      <c r="H41" s="15"/>
      <c r="I41" s="15"/>
      <c r="J41" s="15"/>
      <c r="K41" s="15"/>
      <c r="L41" s="16">
        <f t="shared" si="2"/>
        <v>0</v>
      </c>
      <c r="M41" s="15"/>
      <c r="N41" s="13"/>
      <c r="O41" s="17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6"/>
      <c r="AA41" s="15"/>
      <c r="AB41" s="17"/>
    </row>
    <row r="42" spans="1:28" ht="19.5" customHeight="1" thickBot="1">
      <c r="A42" s="12"/>
      <c r="B42" s="15"/>
      <c r="C42" s="15"/>
      <c r="D42" s="15"/>
      <c r="E42" s="16"/>
      <c r="F42" s="16"/>
      <c r="G42" s="15"/>
      <c r="H42" s="15"/>
      <c r="I42" s="15"/>
      <c r="J42" s="15"/>
      <c r="K42" s="15"/>
      <c r="L42" s="16"/>
      <c r="M42" s="15"/>
      <c r="N42" s="13"/>
      <c r="O42" s="17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6"/>
      <c r="AA42" s="15"/>
      <c r="AB42" s="17"/>
    </row>
    <row r="43" spans="1:28" ht="19.5" customHeight="1" thickBot="1">
      <c r="A43" s="12"/>
      <c r="B43" s="15"/>
      <c r="C43" s="15"/>
      <c r="D43" s="15"/>
      <c r="E43" s="16"/>
      <c r="F43" s="16"/>
      <c r="G43" s="15"/>
      <c r="H43" s="15"/>
      <c r="I43" s="15"/>
      <c r="J43" s="15"/>
      <c r="K43" s="15"/>
      <c r="L43" s="16"/>
      <c r="M43" s="15"/>
      <c r="N43" s="13"/>
      <c r="O43" s="17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6"/>
      <c r="AA43" s="15"/>
      <c r="AB43" s="17"/>
    </row>
    <row r="44" spans="1:28" ht="19.5" customHeight="1" thickBot="1">
      <c r="A44" s="12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6"/>
      <c r="M44" s="15"/>
      <c r="N44" s="13"/>
      <c r="O44" s="17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6"/>
      <c r="AA44" s="15"/>
      <c r="AB44" s="17"/>
    </row>
    <row r="45" spans="1:28" ht="19.5" customHeight="1" thickBot="1">
      <c r="A45" s="12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6"/>
      <c r="M45" s="15"/>
      <c r="N45" s="13"/>
      <c r="O45" s="17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6"/>
      <c r="AA45" s="15"/>
      <c r="AB45" s="17"/>
    </row>
    <row r="46" spans="1:28" ht="19.5" customHeight="1" thickBot="1">
      <c r="A46" s="12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6"/>
      <c r="M46" s="15"/>
      <c r="N46" s="13"/>
      <c r="O46" s="17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6"/>
      <c r="AA46" s="15"/>
      <c r="AB46" s="17"/>
    </row>
    <row r="47" spans="1:28" ht="19.5" customHeight="1" thickBot="1">
      <c r="A47" s="12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6"/>
      <c r="M47" s="15"/>
      <c r="N47" s="13"/>
      <c r="O47" s="17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6"/>
      <c r="AA47" s="15"/>
      <c r="AB47" s="17"/>
    </row>
    <row r="48" spans="1:28" ht="19.5" customHeight="1" thickBot="1">
      <c r="A48" s="12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6"/>
      <c r="M48" s="15"/>
      <c r="N48" s="13"/>
      <c r="O48" s="17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6"/>
      <c r="AA48" s="15"/>
      <c r="AB48" s="17"/>
    </row>
    <row r="49" spans="1:28" ht="19.5" customHeight="1" thickBot="1">
      <c r="A49" s="12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6"/>
      <c r="M49" s="15"/>
      <c r="N49" s="13"/>
      <c r="O49" s="17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6"/>
      <c r="AA49" s="15"/>
      <c r="AB49" s="17"/>
    </row>
    <row r="50" spans="1:28" ht="19.5" customHeight="1" thickBot="1">
      <c r="A50" s="12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6"/>
      <c r="M50" s="15"/>
      <c r="N50" s="13"/>
      <c r="O50" s="17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6"/>
      <c r="AA50" s="15"/>
      <c r="AB50" s="17"/>
    </row>
    <row r="51" spans="1:28" ht="19.5" customHeight="1" thickBot="1">
      <c r="A51" s="12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6"/>
      <c r="M51" s="15"/>
      <c r="N51" s="13"/>
      <c r="O51" s="17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6"/>
      <c r="AA51" s="15"/>
      <c r="AB51" s="17"/>
    </row>
    <row r="52" spans="1:28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</row>
    <row r="53" spans="1:28" ht="15.75" thickBot="1">
      <c r="A53" s="130" t="s">
        <v>150</v>
      </c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 t="s">
        <v>151</v>
      </c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</row>
    <row r="54" spans="1:28" ht="15.75" thickBot="1">
      <c r="A54" s="129" t="s">
        <v>874</v>
      </c>
      <c r="B54" s="129" t="s">
        <v>1</v>
      </c>
      <c r="C54" s="8" t="s">
        <v>46</v>
      </c>
      <c r="D54" s="129" t="s">
        <v>2</v>
      </c>
      <c r="E54" s="129" t="s">
        <v>69</v>
      </c>
      <c r="F54" s="129"/>
      <c r="G54" s="129"/>
      <c r="H54" s="129"/>
      <c r="I54" s="129"/>
      <c r="J54" s="129"/>
      <c r="K54" s="129"/>
      <c r="L54" s="129" t="s">
        <v>49</v>
      </c>
      <c r="M54" s="129" t="s">
        <v>6</v>
      </c>
      <c r="N54" s="136" t="s">
        <v>7</v>
      </c>
      <c r="O54" s="142" t="s">
        <v>874</v>
      </c>
      <c r="P54" s="142" t="s">
        <v>1</v>
      </c>
      <c r="Q54" s="18" t="s">
        <v>46</v>
      </c>
      <c r="R54" s="142" t="s">
        <v>2</v>
      </c>
      <c r="S54" s="142" t="s">
        <v>70</v>
      </c>
      <c r="T54" s="142"/>
      <c r="U54" s="142"/>
      <c r="V54" s="142"/>
      <c r="W54" s="142"/>
      <c r="X54" s="142"/>
      <c r="Y54" s="142"/>
      <c r="Z54" s="142" t="s">
        <v>49</v>
      </c>
      <c r="AA54" s="142" t="s">
        <v>6</v>
      </c>
      <c r="AB54" s="142" t="s">
        <v>7</v>
      </c>
    </row>
    <row r="55" spans="1:28" ht="15.75" thickBot="1">
      <c r="A55" s="129"/>
      <c r="B55" s="129"/>
      <c r="C55" s="9" t="s">
        <v>47</v>
      </c>
      <c r="D55" s="129"/>
      <c r="E55" s="12">
        <v>1</v>
      </c>
      <c r="F55" s="12">
        <v>2</v>
      </c>
      <c r="G55" s="12">
        <v>3</v>
      </c>
      <c r="H55" s="12"/>
      <c r="I55" s="12">
        <v>4</v>
      </c>
      <c r="J55" s="12">
        <v>5</v>
      </c>
      <c r="K55" s="12">
        <v>6</v>
      </c>
      <c r="L55" s="129"/>
      <c r="M55" s="129"/>
      <c r="N55" s="136"/>
      <c r="O55" s="142"/>
      <c r="P55" s="142"/>
      <c r="Q55" s="19" t="s">
        <v>47</v>
      </c>
      <c r="R55" s="142"/>
      <c r="S55" s="17">
        <v>1</v>
      </c>
      <c r="T55" s="17">
        <v>2</v>
      </c>
      <c r="U55" s="17">
        <v>3</v>
      </c>
      <c r="V55" s="17"/>
      <c r="W55" s="17">
        <v>4</v>
      </c>
      <c r="X55" s="17">
        <v>5</v>
      </c>
      <c r="Y55" s="17">
        <v>6</v>
      </c>
      <c r="Z55" s="142"/>
      <c r="AA55" s="142"/>
      <c r="AB55" s="142"/>
    </row>
    <row r="56" spans="1:28" ht="19.5" customHeight="1" thickBot="1">
      <c r="A56" s="12"/>
      <c r="B56" s="15" t="s">
        <v>177</v>
      </c>
      <c r="C56" s="15">
        <v>1995</v>
      </c>
      <c r="D56" s="15" t="s">
        <v>178</v>
      </c>
      <c r="E56" s="15">
        <v>31.8</v>
      </c>
      <c r="F56" s="15">
        <v>32.76</v>
      </c>
      <c r="G56" s="15">
        <v>31.1</v>
      </c>
      <c r="H56" s="15"/>
      <c r="I56" s="15"/>
      <c r="J56" s="15"/>
      <c r="K56" s="15"/>
      <c r="L56" s="16">
        <f aca="true" t="shared" si="4" ref="L56:L69">MAX(E56:K56)</f>
        <v>32.76</v>
      </c>
      <c r="M56" s="15">
        <v>1</v>
      </c>
      <c r="N56" s="13">
        <v>27</v>
      </c>
      <c r="O56" s="127" t="s">
        <v>110</v>
      </c>
      <c r="P56" s="15" t="s">
        <v>271</v>
      </c>
      <c r="Q56" s="15">
        <v>1996</v>
      </c>
      <c r="R56" s="15">
        <v>5</v>
      </c>
      <c r="S56" s="16"/>
      <c r="T56" s="16"/>
      <c r="U56" s="16"/>
      <c r="V56" s="16"/>
      <c r="W56" s="16">
        <v>28.24</v>
      </c>
      <c r="X56" s="16">
        <v>25.15</v>
      </c>
      <c r="Y56" s="16">
        <v>26.8</v>
      </c>
      <c r="Z56" s="16">
        <f>MAX(S56:Y56)</f>
        <v>28.24</v>
      </c>
      <c r="AA56" s="15">
        <v>1</v>
      </c>
      <c r="AB56" s="17">
        <v>27</v>
      </c>
    </row>
    <row r="57" spans="1:28" ht="19.5" customHeight="1" thickBot="1">
      <c r="A57" s="12"/>
      <c r="B57" s="15" t="s">
        <v>220</v>
      </c>
      <c r="C57" s="15">
        <v>1996</v>
      </c>
      <c r="D57" s="15" t="s">
        <v>221</v>
      </c>
      <c r="E57" s="16">
        <v>29.15</v>
      </c>
      <c r="F57" s="16">
        <v>31.35</v>
      </c>
      <c r="G57" s="16">
        <v>30.8</v>
      </c>
      <c r="H57" s="16"/>
      <c r="I57" s="16"/>
      <c r="J57" s="16"/>
      <c r="K57" s="16"/>
      <c r="L57" s="16">
        <f t="shared" si="4"/>
        <v>31.35</v>
      </c>
      <c r="M57" s="15">
        <v>2</v>
      </c>
      <c r="N57" s="13">
        <v>24</v>
      </c>
      <c r="O57" s="17">
        <v>3</v>
      </c>
      <c r="P57" s="15" t="s">
        <v>316</v>
      </c>
      <c r="Q57" s="15">
        <v>1997</v>
      </c>
      <c r="R57" s="15">
        <v>3</v>
      </c>
      <c r="S57" s="16"/>
      <c r="T57" s="16"/>
      <c r="U57" s="16"/>
      <c r="V57" s="16"/>
      <c r="W57" s="16">
        <v>18.7</v>
      </c>
      <c r="X57" s="16">
        <v>18.89</v>
      </c>
      <c r="Y57" s="16">
        <v>18.65</v>
      </c>
      <c r="Z57" s="16">
        <f>MAX(S57:Y57)</f>
        <v>18.89</v>
      </c>
      <c r="AA57" s="15">
        <v>2</v>
      </c>
      <c r="AB57" s="17">
        <v>24</v>
      </c>
    </row>
    <row r="58" spans="1:28" ht="19.5" customHeight="1" thickBot="1">
      <c r="A58" s="12"/>
      <c r="B58" s="15" t="s">
        <v>277</v>
      </c>
      <c r="C58" s="15">
        <v>1996</v>
      </c>
      <c r="D58" s="15">
        <v>8</v>
      </c>
      <c r="E58" s="16" t="s">
        <v>357</v>
      </c>
      <c r="F58" s="16">
        <v>31.16</v>
      </c>
      <c r="G58" s="16" t="s">
        <v>357</v>
      </c>
      <c r="H58" s="16"/>
      <c r="I58" s="16"/>
      <c r="J58" s="16"/>
      <c r="K58" s="16"/>
      <c r="L58" s="16">
        <f t="shared" si="4"/>
        <v>31.16</v>
      </c>
      <c r="M58" s="15">
        <v>3</v>
      </c>
      <c r="N58" s="13">
        <v>21</v>
      </c>
      <c r="O58" s="127">
        <v>3</v>
      </c>
      <c r="P58" s="15" t="s">
        <v>356</v>
      </c>
      <c r="Q58" s="15"/>
      <c r="R58" s="15">
        <v>2</v>
      </c>
      <c r="S58" s="16"/>
      <c r="T58" s="16"/>
      <c r="U58" s="16"/>
      <c r="V58" s="16"/>
      <c r="W58" s="16">
        <v>17.8</v>
      </c>
      <c r="X58" s="16" t="s">
        <v>357</v>
      </c>
      <c r="Y58" s="16">
        <v>18.13</v>
      </c>
      <c r="Z58" s="16">
        <f>MAX(S58:Y58)</f>
        <v>18.13</v>
      </c>
      <c r="AA58" s="15">
        <v>3</v>
      </c>
      <c r="AB58" s="17">
        <v>21</v>
      </c>
    </row>
    <row r="59" spans="1:28" ht="19.5" customHeight="1" thickBot="1">
      <c r="A59" s="12"/>
      <c r="B59" s="15" t="s">
        <v>167</v>
      </c>
      <c r="C59" s="15">
        <v>1997</v>
      </c>
      <c r="D59" s="15" t="s">
        <v>166</v>
      </c>
      <c r="E59" s="16">
        <v>29.7</v>
      </c>
      <c r="F59" s="16">
        <v>30.17</v>
      </c>
      <c r="G59" s="16">
        <v>31.15</v>
      </c>
      <c r="H59" s="16"/>
      <c r="I59" s="16"/>
      <c r="J59" s="16"/>
      <c r="K59" s="16"/>
      <c r="L59" s="16">
        <f t="shared" si="4"/>
        <v>31.15</v>
      </c>
      <c r="M59" s="15">
        <v>4</v>
      </c>
      <c r="N59" s="13">
        <v>19</v>
      </c>
      <c r="O59" s="127">
        <v>3</v>
      </c>
      <c r="P59" s="15" t="s">
        <v>314</v>
      </c>
      <c r="Q59" s="15">
        <v>1996</v>
      </c>
      <c r="R59" s="15">
        <v>3</v>
      </c>
      <c r="S59" s="16"/>
      <c r="T59" s="16"/>
      <c r="U59" s="16"/>
      <c r="V59" s="16"/>
      <c r="W59" s="16">
        <v>17.5</v>
      </c>
      <c r="X59" s="16">
        <v>17.78</v>
      </c>
      <c r="Y59" s="16">
        <v>16.5</v>
      </c>
      <c r="Z59" s="16">
        <f>MAX(S59:Y59)</f>
        <v>17.78</v>
      </c>
      <c r="AA59" s="15">
        <v>4</v>
      </c>
      <c r="AB59" s="17">
        <v>19</v>
      </c>
    </row>
    <row r="60" spans="1:28" ht="19.5" customHeight="1" thickBot="1">
      <c r="A60" s="12"/>
      <c r="B60" s="15" t="s">
        <v>165</v>
      </c>
      <c r="C60" s="15">
        <v>1996</v>
      </c>
      <c r="D60" s="15" t="s">
        <v>166</v>
      </c>
      <c r="E60" s="16">
        <v>24.7</v>
      </c>
      <c r="F60" s="15">
        <v>25.67</v>
      </c>
      <c r="G60" s="15">
        <v>24.21</v>
      </c>
      <c r="H60" s="15"/>
      <c r="I60" s="15"/>
      <c r="J60" s="15"/>
      <c r="K60" s="15"/>
      <c r="L60" s="16">
        <f t="shared" si="4"/>
        <v>25.67</v>
      </c>
      <c r="M60" s="15">
        <v>5</v>
      </c>
      <c r="N60" s="13">
        <v>18</v>
      </c>
      <c r="O60" s="127"/>
      <c r="P60" s="15" t="s">
        <v>355</v>
      </c>
      <c r="Q60" s="15"/>
      <c r="R60" s="15">
        <v>4</v>
      </c>
      <c r="S60" s="16"/>
      <c r="T60" s="16"/>
      <c r="U60" s="16"/>
      <c r="V60" s="16"/>
      <c r="W60" s="16" t="s">
        <v>357</v>
      </c>
      <c r="X60" s="16" t="s">
        <v>357</v>
      </c>
      <c r="Y60" s="16" t="s">
        <v>357</v>
      </c>
      <c r="Z60" s="16">
        <f>MAX(S60:Y60)</f>
        <v>0</v>
      </c>
      <c r="AA60" s="15"/>
      <c r="AB60" s="17"/>
    </row>
    <row r="61" spans="1:28" ht="19.5" customHeight="1" thickBot="1">
      <c r="A61" s="67"/>
      <c r="B61" s="15" t="s">
        <v>222</v>
      </c>
      <c r="C61" s="15">
        <v>1996</v>
      </c>
      <c r="D61" s="15" t="s">
        <v>221</v>
      </c>
      <c r="E61" s="16">
        <v>24.2</v>
      </c>
      <c r="F61" s="16">
        <v>25.33</v>
      </c>
      <c r="G61" s="16">
        <v>24</v>
      </c>
      <c r="H61" s="16"/>
      <c r="I61" s="16"/>
      <c r="J61" s="16"/>
      <c r="K61" s="16"/>
      <c r="L61" s="16">
        <f t="shared" si="4"/>
        <v>25.33</v>
      </c>
      <c r="M61" s="15">
        <v>6</v>
      </c>
      <c r="N61" s="13">
        <v>17</v>
      </c>
      <c r="O61" s="17"/>
      <c r="P61" s="15"/>
      <c r="Q61" s="15"/>
      <c r="R61" s="15"/>
      <c r="S61" s="16"/>
      <c r="T61" s="16"/>
      <c r="U61" s="16"/>
      <c r="V61" s="16"/>
      <c r="W61" s="16"/>
      <c r="X61" s="16"/>
      <c r="Y61" s="16"/>
      <c r="Z61" s="16"/>
      <c r="AA61" s="15"/>
      <c r="AB61" s="17"/>
    </row>
    <row r="62" spans="1:28" ht="19.5" customHeight="1" thickBot="1">
      <c r="A62" s="12"/>
      <c r="B62" s="15" t="s">
        <v>549</v>
      </c>
      <c r="C62" s="15"/>
      <c r="D62" s="15">
        <v>4</v>
      </c>
      <c r="E62" s="16">
        <v>23.8</v>
      </c>
      <c r="F62" s="16">
        <v>24.25</v>
      </c>
      <c r="G62" s="16" t="s">
        <v>357</v>
      </c>
      <c r="H62" s="16"/>
      <c r="I62" s="16"/>
      <c r="J62" s="16"/>
      <c r="K62" s="16"/>
      <c r="L62" s="16">
        <f t="shared" si="4"/>
        <v>24.25</v>
      </c>
      <c r="M62" s="15">
        <v>7</v>
      </c>
      <c r="N62" s="13">
        <v>16</v>
      </c>
      <c r="O62" s="17"/>
      <c r="P62" s="15"/>
      <c r="Q62" s="15"/>
      <c r="R62" s="15"/>
      <c r="S62" s="16"/>
      <c r="T62" s="16"/>
      <c r="U62" s="16"/>
      <c r="V62" s="16"/>
      <c r="W62" s="16"/>
      <c r="X62" s="16"/>
      <c r="Y62" s="16"/>
      <c r="Z62" s="16"/>
      <c r="AA62" s="15"/>
      <c r="AB62" s="17"/>
    </row>
    <row r="63" spans="1:28" ht="19.5" customHeight="1" thickBot="1">
      <c r="A63" s="65"/>
      <c r="B63" s="15" t="s">
        <v>276</v>
      </c>
      <c r="C63" s="15">
        <v>1995</v>
      </c>
      <c r="D63" s="15">
        <v>8</v>
      </c>
      <c r="E63" s="16" t="s">
        <v>357</v>
      </c>
      <c r="F63" s="16">
        <v>23.21</v>
      </c>
      <c r="G63" s="16" t="s">
        <v>357</v>
      </c>
      <c r="H63" s="16"/>
      <c r="I63" s="16"/>
      <c r="J63" s="16"/>
      <c r="K63" s="16"/>
      <c r="L63" s="16">
        <f t="shared" si="4"/>
        <v>23.21</v>
      </c>
      <c r="M63" s="15">
        <v>8</v>
      </c>
      <c r="N63" s="13">
        <v>15</v>
      </c>
      <c r="O63" s="17"/>
      <c r="P63" s="15"/>
      <c r="Q63" s="15"/>
      <c r="R63" s="15"/>
      <c r="S63" s="16"/>
      <c r="T63" s="16"/>
      <c r="U63" s="16"/>
      <c r="V63" s="16"/>
      <c r="W63" s="16"/>
      <c r="X63" s="16"/>
      <c r="Y63" s="16"/>
      <c r="Z63" s="16"/>
      <c r="AA63" s="15"/>
      <c r="AB63" s="17"/>
    </row>
    <row r="64" spans="1:28" ht="19.5" customHeight="1" thickBot="1">
      <c r="A64" s="67"/>
      <c r="B64" s="15" t="s">
        <v>551</v>
      </c>
      <c r="C64" s="15"/>
      <c r="D64" s="15">
        <v>9</v>
      </c>
      <c r="E64" s="16" t="s">
        <v>357</v>
      </c>
      <c r="F64" s="15">
        <v>22.1</v>
      </c>
      <c r="G64" s="15">
        <v>23.13</v>
      </c>
      <c r="H64" s="15"/>
      <c r="I64" s="15"/>
      <c r="J64" s="15"/>
      <c r="K64" s="15"/>
      <c r="L64" s="16">
        <f t="shared" si="4"/>
        <v>23.13</v>
      </c>
      <c r="M64" s="15">
        <v>9</v>
      </c>
      <c r="N64" s="13">
        <v>14</v>
      </c>
      <c r="O64" s="17"/>
      <c r="P64" s="15"/>
      <c r="Q64" s="15"/>
      <c r="R64" s="15"/>
      <c r="S64" s="16"/>
      <c r="T64" s="16"/>
      <c r="U64" s="16"/>
      <c r="V64" s="16"/>
      <c r="W64" s="16"/>
      <c r="X64" s="16"/>
      <c r="Y64" s="16"/>
      <c r="Z64" s="16"/>
      <c r="AA64" s="15"/>
      <c r="AB64" s="17"/>
    </row>
    <row r="65" spans="1:28" ht="19.5" customHeight="1" thickBot="1">
      <c r="A65" s="119"/>
      <c r="B65" s="15" t="s">
        <v>950</v>
      </c>
      <c r="C65" s="15"/>
      <c r="D65" s="15" t="s">
        <v>221</v>
      </c>
      <c r="E65" s="16">
        <v>18.7</v>
      </c>
      <c r="F65" s="16">
        <v>19.79</v>
      </c>
      <c r="G65" s="16">
        <v>18.5</v>
      </c>
      <c r="H65" s="16"/>
      <c r="I65" s="16"/>
      <c r="J65" s="16"/>
      <c r="K65" s="16"/>
      <c r="L65" s="16">
        <f t="shared" si="4"/>
        <v>19.79</v>
      </c>
      <c r="M65" s="15">
        <v>10</v>
      </c>
      <c r="N65" s="13"/>
      <c r="O65" s="17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6"/>
      <c r="AA65" s="15"/>
      <c r="AB65" s="17"/>
    </row>
    <row r="66" spans="1:28" ht="19.5" customHeight="1" thickBot="1">
      <c r="A66" s="12"/>
      <c r="B66" s="15" t="s">
        <v>550</v>
      </c>
      <c r="C66" s="15"/>
      <c r="D66" s="15">
        <v>10</v>
      </c>
      <c r="E66" s="16">
        <v>18.5</v>
      </c>
      <c r="F66" s="15">
        <v>19.67</v>
      </c>
      <c r="G66" s="15">
        <v>18.05</v>
      </c>
      <c r="H66" s="15"/>
      <c r="I66" s="15"/>
      <c r="J66" s="15"/>
      <c r="K66" s="15"/>
      <c r="L66" s="16">
        <f t="shared" si="4"/>
        <v>19.67</v>
      </c>
      <c r="M66" s="15">
        <v>11</v>
      </c>
      <c r="N66" s="13">
        <v>13</v>
      </c>
      <c r="O66" s="17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6"/>
      <c r="AA66" s="15"/>
      <c r="AB66" s="17"/>
    </row>
    <row r="67" spans="1:28" ht="19.5" customHeight="1" thickBot="1">
      <c r="A67" s="103"/>
      <c r="B67" s="15" t="s">
        <v>934</v>
      </c>
      <c r="C67" s="15"/>
      <c r="D67" s="15">
        <v>4</v>
      </c>
      <c r="E67" s="16">
        <v>13.75</v>
      </c>
      <c r="F67" s="16">
        <v>10.8</v>
      </c>
      <c r="G67" s="16">
        <v>11.75</v>
      </c>
      <c r="H67" s="16"/>
      <c r="I67" s="16"/>
      <c r="J67" s="16"/>
      <c r="K67" s="16"/>
      <c r="L67" s="16">
        <f t="shared" si="4"/>
        <v>13.75</v>
      </c>
      <c r="M67" s="15">
        <v>12</v>
      </c>
      <c r="N67" s="13"/>
      <c r="O67" s="17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6"/>
      <c r="AA67" s="15"/>
      <c r="AB67" s="17"/>
    </row>
    <row r="68" spans="1:28" ht="19.5" customHeight="1" thickBot="1">
      <c r="A68" s="103"/>
      <c r="B68" s="15" t="s">
        <v>953</v>
      </c>
      <c r="C68" s="15"/>
      <c r="D68" s="15" t="s">
        <v>303</v>
      </c>
      <c r="E68" s="16" t="s">
        <v>357</v>
      </c>
      <c r="F68" s="15" t="s">
        <v>357</v>
      </c>
      <c r="G68" s="15" t="s">
        <v>357</v>
      </c>
      <c r="H68" s="15"/>
      <c r="I68" s="15"/>
      <c r="J68" s="15"/>
      <c r="K68" s="15"/>
      <c r="L68" s="16">
        <f t="shared" si="4"/>
        <v>0</v>
      </c>
      <c r="M68" s="15"/>
      <c r="N68" s="13"/>
      <c r="O68" s="17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6"/>
      <c r="AA68" s="15"/>
      <c r="AB68" s="17"/>
    </row>
    <row r="69" spans="1:28" ht="19.5" customHeight="1" thickBot="1">
      <c r="A69" s="12"/>
      <c r="B69" s="15" t="s">
        <v>548</v>
      </c>
      <c r="C69" s="15"/>
      <c r="D69" s="15">
        <v>3</v>
      </c>
      <c r="E69" s="16" t="s">
        <v>357</v>
      </c>
      <c r="F69" s="15" t="s">
        <v>357</v>
      </c>
      <c r="G69" s="15" t="s">
        <v>357</v>
      </c>
      <c r="H69" s="15"/>
      <c r="I69" s="15"/>
      <c r="J69" s="15"/>
      <c r="K69" s="15"/>
      <c r="L69" s="16">
        <f t="shared" si="4"/>
        <v>0</v>
      </c>
      <c r="M69" s="15"/>
      <c r="N69" s="13"/>
      <c r="O69" s="17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6"/>
      <c r="AA69" s="15"/>
      <c r="AB69" s="17"/>
    </row>
    <row r="70" spans="1:28" ht="19.5" customHeight="1" thickBot="1">
      <c r="A70" s="12"/>
      <c r="B70" s="15"/>
      <c r="C70" s="15"/>
      <c r="D70" s="15"/>
      <c r="E70" s="16"/>
      <c r="F70" s="16"/>
      <c r="G70" s="16"/>
      <c r="H70" s="16"/>
      <c r="I70" s="16"/>
      <c r="J70" s="16"/>
      <c r="K70" s="16"/>
      <c r="L70" s="16"/>
      <c r="M70" s="15"/>
      <c r="N70" s="13"/>
      <c r="O70" s="17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6"/>
      <c r="AA70" s="15"/>
      <c r="AB70" s="17"/>
    </row>
    <row r="71" spans="1:28" ht="19.5" customHeight="1" thickBot="1">
      <c r="A71" s="92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6"/>
      <c r="M71" s="15"/>
      <c r="N71" s="13"/>
      <c r="O71" s="17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6"/>
      <c r="AA71" s="15"/>
      <c r="AB71" s="17"/>
    </row>
    <row r="72" spans="1:28" ht="19.5" customHeight="1" thickBot="1">
      <c r="A72" s="92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6"/>
      <c r="M72" s="15"/>
      <c r="N72" s="13"/>
      <c r="O72" s="17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6"/>
      <c r="AA72" s="15"/>
      <c r="AB72" s="17"/>
    </row>
    <row r="73" spans="1:28" ht="19.5" customHeight="1" thickBot="1">
      <c r="A73" s="12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6"/>
      <c r="M73" s="15"/>
      <c r="N73" s="13"/>
      <c r="O73" s="17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6"/>
      <c r="AA73" s="15"/>
      <c r="AB73" s="17"/>
    </row>
    <row r="74" spans="1:28" ht="19.5" customHeight="1" thickBot="1">
      <c r="A74" s="12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6"/>
      <c r="M74" s="15"/>
      <c r="N74" s="13"/>
      <c r="O74" s="17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6"/>
      <c r="AA74" s="15"/>
      <c r="AB74" s="17"/>
    </row>
    <row r="75" spans="1:28" ht="19.5" customHeight="1" thickBot="1">
      <c r="A75" s="12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6"/>
      <c r="M75" s="15"/>
      <c r="N75" s="13"/>
      <c r="O75" s="17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6"/>
      <c r="AA75" s="15"/>
      <c r="AB75" s="17"/>
    </row>
    <row r="76" spans="1:28" ht="19.5" customHeight="1" thickBot="1">
      <c r="A76" s="12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6"/>
      <c r="M76" s="15"/>
      <c r="N76" s="13"/>
      <c r="O76" s="17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6"/>
      <c r="AA76" s="15"/>
      <c r="AB76" s="17"/>
    </row>
    <row r="77" spans="1:28" ht="19.5" customHeight="1" thickBot="1">
      <c r="A77" s="12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6"/>
      <c r="M77" s="15"/>
      <c r="N77" s="13"/>
      <c r="O77" s="17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6"/>
      <c r="AA77" s="15"/>
      <c r="AB77" s="17"/>
    </row>
  </sheetData>
  <sheetProtection/>
  <mergeCells count="48">
    <mergeCell ref="AB2:AB3"/>
    <mergeCell ref="A1:N1"/>
    <mergeCell ref="O1:AB1"/>
    <mergeCell ref="A2:A3"/>
    <mergeCell ref="B2:B3"/>
    <mergeCell ref="D2:D3"/>
    <mergeCell ref="E2:K2"/>
    <mergeCell ref="L2:L3"/>
    <mergeCell ref="M2:M3"/>
    <mergeCell ref="N2:N3"/>
    <mergeCell ref="O2:O3"/>
    <mergeCell ref="P2:P3"/>
    <mergeCell ref="R2:R3"/>
    <mergeCell ref="S2:Y2"/>
    <mergeCell ref="Z2:Z3"/>
    <mergeCell ref="AA2:AA3"/>
    <mergeCell ref="AB28:AB29"/>
    <mergeCell ref="A27:N27"/>
    <mergeCell ref="O27:AB27"/>
    <mergeCell ref="A28:A29"/>
    <mergeCell ref="B28:B29"/>
    <mergeCell ref="D28:D29"/>
    <mergeCell ref="E28:K28"/>
    <mergeCell ref="L28:L29"/>
    <mergeCell ref="M28:M29"/>
    <mergeCell ref="N28:N29"/>
    <mergeCell ref="O28:O29"/>
    <mergeCell ref="P28:P29"/>
    <mergeCell ref="R28:R29"/>
    <mergeCell ref="S28:Y28"/>
    <mergeCell ref="Z28:Z29"/>
    <mergeCell ref="AA28:AA29"/>
    <mergeCell ref="AB54:AB55"/>
    <mergeCell ref="A53:N53"/>
    <mergeCell ref="O53:AB53"/>
    <mergeCell ref="A54:A55"/>
    <mergeCell ref="B54:B55"/>
    <mergeCell ref="D54:D55"/>
    <mergeCell ref="E54:K54"/>
    <mergeCell ref="L54:L55"/>
    <mergeCell ref="M54:M55"/>
    <mergeCell ref="N54:N55"/>
    <mergeCell ref="O54:O55"/>
    <mergeCell ref="P54:P55"/>
    <mergeCell ref="R54:R55"/>
    <mergeCell ref="S54:Y54"/>
    <mergeCell ref="Z54:Z55"/>
    <mergeCell ref="AA54:AA5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AB77"/>
  <sheetViews>
    <sheetView tabSelected="1" zoomScalePageLayoutView="0" workbookViewId="0" topLeftCell="A53">
      <selection activeCell="C61" sqref="C61"/>
    </sheetView>
  </sheetViews>
  <sheetFormatPr defaultColWidth="9.140625" defaultRowHeight="15"/>
  <cols>
    <col min="1" max="1" width="4.8515625" style="0" customWidth="1"/>
    <col min="2" max="2" width="24.57421875" style="0" customWidth="1"/>
    <col min="3" max="3" width="11.8515625" style="0" customWidth="1"/>
    <col min="4" max="4" width="11.140625" style="0" customWidth="1"/>
    <col min="5" max="11" width="6.57421875" style="0" customWidth="1"/>
    <col min="15" max="15" width="5.421875" style="0" customWidth="1"/>
    <col min="16" max="16" width="24.7109375" style="0" customWidth="1"/>
    <col min="17" max="17" width="11.8515625" style="0" customWidth="1"/>
    <col min="19" max="25" width="6.57421875" style="0" customWidth="1"/>
  </cols>
  <sheetData>
    <row r="1" spans="1:28" ht="15.75" thickBot="1">
      <c r="A1" s="130" t="s">
        <v>150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 t="s">
        <v>151</v>
      </c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</row>
    <row r="2" spans="1:28" ht="15.75" thickBot="1">
      <c r="A2" s="129" t="s">
        <v>874</v>
      </c>
      <c r="B2" s="129" t="s">
        <v>1</v>
      </c>
      <c r="C2" s="8" t="s">
        <v>46</v>
      </c>
      <c r="D2" s="129" t="s">
        <v>2</v>
      </c>
      <c r="E2" s="129" t="s">
        <v>73</v>
      </c>
      <c r="F2" s="129"/>
      <c r="G2" s="129"/>
      <c r="H2" s="129"/>
      <c r="I2" s="129"/>
      <c r="J2" s="129"/>
      <c r="K2" s="129"/>
      <c r="L2" s="129" t="s">
        <v>49</v>
      </c>
      <c r="M2" s="129" t="s">
        <v>6</v>
      </c>
      <c r="N2" s="129" t="s">
        <v>7</v>
      </c>
      <c r="O2" s="142" t="s">
        <v>874</v>
      </c>
      <c r="P2" s="142" t="s">
        <v>1</v>
      </c>
      <c r="Q2" s="18" t="s">
        <v>46</v>
      </c>
      <c r="R2" s="142" t="s">
        <v>2</v>
      </c>
      <c r="S2" s="142" t="s">
        <v>76</v>
      </c>
      <c r="T2" s="142"/>
      <c r="U2" s="142"/>
      <c r="V2" s="142"/>
      <c r="W2" s="142"/>
      <c r="X2" s="142"/>
      <c r="Y2" s="142"/>
      <c r="Z2" s="142" t="s">
        <v>49</v>
      </c>
      <c r="AA2" s="142" t="s">
        <v>6</v>
      </c>
      <c r="AB2" s="142" t="s">
        <v>7</v>
      </c>
    </row>
    <row r="3" spans="1:28" ht="15.75" thickBot="1">
      <c r="A3" s="129"/>
      <c r="B3" s="129"/>
      <c r="C3" s="9" t="s">
        <v>47</v>
      </c>
      <c r="D3" s="129"/>
      <c r="E3" s="12">
        <v>1</v>
      </c>
      <c r="F3" s="12">
        <v>2</v>
      </c>
      <c r="G3" s="12">
        <v>3</v>
      </c>
      <c r="H3" s="12"/>
      <c r="I3" s="12">
        <v>4</v>
      </c>
      <c r="J3" s="12">
        <v>5</v>
      </c>
      <c r="K3" s="12">
        <v>6</v>
      </c>
      <c r="L3" s="129"/>
      <c r="M3" s="129"/>
      <c r="N3" s="129"/>
      <c r="O3" s="142"/>
      <c r="P3" s="142"/>
      <c r="Q3" s="19" t="s">
        <v>47</v>
      </c>
      <c r="R3" s="142"/>
      <c r="S3" s="17">
        <v>1</v>
      </c>
      <c r="T3" s="17">
        <v>2</v>
      </c>
      <c r="U3" s="17">
        <v>3</v>
      </c>
      <c r="V3" s="17"/>
      <c r="W3" s="17">
        <v>4</v>
      </c>
      <c r="X3" s="17">
        <v>5</v>
      </c>
      <c r="Y3" s="17">
        <v>6</v>
      </c>
      <c r="Z3" s="142"/>
      <c r="AA3" s="142"/>
      <c r="AB3" s="142"/>
    </row>
    <row r="4" spans="1:28" ht="19.5" customHeight="1" thickBot="1">
      <c r="A4" s="12"/>
      <c r="B4" s="15" t="s">
        <v>241</v>
      </c>
      <c r="C4" s="15">
        <v>1999</v>
      </c>
      <c r="D4" s="15" t="s">
        <v>221</v>
      </c>
      <c r="E4" s="16" t="s">
        <v>357</v>
      </c>
      <c r="F4" s="16">
        <v>32</v>
      </c>
      <c r="G4" s="16" t="s">
        <v>357</v>
      </c>
      <c r="H4" s="79"/>
      <c r="I4" s="79"/>
      <c r="J4" s="79"/>
      <c r="K4" s="79"/>
      <c r="L4" s="16">
        <f aca="true" t="shared" si="0" ref="L4:L10">MAX(E4:K4)</f>
        <v>32</v>
      </c>
      <c r="M4" s="15">
        <v>1</v>
      </c>
      <c r="N4" s="12">
        <v>27</v>
      </c>
      <c r="O4" s="17">
        <v>2</v>
      </c>
      <c r="P4" s="79" t="s">
        <v>161</v>
      </c>
      <c r="Q4" s="79">
        <v>1999</v>
      </c>
      <c r="R4" s="79" t="s">
        <v>144</v>
      </c>
      <c r="S4" s="16">
        <v>15</v>
      </c>
      <c r="T4" s="16">
        <v>20</v>
      </c>
      <c r="U4" s="16">
        <v>17</v>
      </c>
      <c r="V4" s="79"/>
      <c r="W4" s="79"/>
      <c r="X4" s="79"/>
      <c r="Y4" s="79"/>
      <c r="Z4" s="16">
        <f>MAX(S4:Y4)</f>
        <v>20</v>
      </c>
      <c r="AA4" s="15">
        <v>1</v>
      </c>
      <c r="AB4" s="17">
        <v>27</v>
      </c>
    </row>
    <row r="5" spans="1:28" ht="19.5" customHeight="1" thickBot="1">
      <c r="A5" s="65"/>
      <c r="B5" s="4" t="s">
        <v>252</v>
      </c>
      <c r="C5" s="4">
        <v>1999</v>
      </c>
      <c r="D5" s="4">
        <v>5</v>
      </c>
      <c r="E5" s="16">
        <v>29</v>
      </c>
      <c r="F5" s="16">
        <v>25</v>
      </c>
      <c r="G5" s="16">
        <v>24</v>
      </c>
      <c r="H5" s="79"/>
      <c r="I5" s="79"/>
      <c r="J5" s="79"/>
      <c r="K5" s="79"/>
      <c r="L5" s="16">
        <f t="shared" si="0"/>
        <v>29</v>
      </c>
      <c r="M5" s="15">
        <v>2</v>
      </c>
      <c r="N5" s="12">
        <v>24</v>
      </c>
      <c r="O5" s="17"/>
      <c r="P5" s="79" t="s">
        <v>218</v>
      </c>
      <c r="Q5" s="79">
        <v>1999</v>
      </c>
      <c r="R5" s="79" t="s">
        <v>130</v>
      </c>
      <c r="S5" s="16">
        <v>11</v>
      </c>
      <c r="T5" s="16">
        <v>10</v>
      </c>
      <c r="U5" s="16">
        <v>12</v>
      </c>
      <c r="V5" s="79"/>
      <c r="W5" s="79"/>
      <c r="X5" s="79"/>
      <c r="Y5" s="79"/>
      <c r="Z5" s="16">
        <f>MAX(S5:Y5)</f>
        <v>12</v>
      </c>
      <c r="AA5" s="15">
        <v>2</v>
      </c>
      <c r="AB5" s="17">
        <v>24</v>
      </c>
    </row>
    <row r="6" spans="1:28" ht="19.5" customHeight="1" thickBot="1">
      <c r="A6" s="65"/>
      <c r="B6" s="15" t="s">
        <v>212</v>
      </c>
      <c r="C6" s="15">
        <v>1999</v>
      </c>
      <c r="D6" s="15" t="s">
        <v>133</v>
      </c>
      <c r="E6" s="16">
        <v>20</v>
      </c>
      <c r="F6" s="16" t="s">
        <v>357</v>
      </c>
      <c r="G6" s="16">
        <v>24</v>
      </c>
      <c r="H6" s="79"/>
      <c r="I6" s="79"/>
      <c r="J6" s="79"/>
      <c r="K6" s="79"/>
      <c r="L6" s="16">
        <f t="shared" si="0"/>
        <v>24</v>
      </c>
      <c r="M6" s="15">
        <v>3</v>
      </c>
      <c r="N6" s="12">
        <v>21</v>
      </c>
      <c r="O6" s="17"/>
      <c r="P6" s="15" t="s">
        <v>248</v>
      </c>
      <c r="Q6" s="15">
        <v>1999</v>
      </c>
      <c r="R6" s="15" t="s">
        <v>221</v>
      </c>
      <c r="S6" s="16">
        <v>9</v>
      </c>
      <c r="T6" s="16">
        <v>10</v>
      </c>
      <c r="U6" s="16">
        <v>12</v>
      </c>
      <c r="V6" s="79"/>
      <c r="W6" s="79"/>
      <c r="X6" s="79"/>
      <c r="Y6" s="79"/>
      <c r="Z6" s="16">
        <f>MAX(S6:Y6)</f>
        <v>12</v>
      </c>
      <c r="AA6" s="15">
        <v>3</v>
      </c>
      <c r="AB6" s="17">
        <v>21</v>
      </c>
    </row>
    <row r="7" spans="1:28" ht="19.5" customHeight="1" thickBot="1">
      <c r="A7" s="96"/>
      <c r="B7" s="15" t="s">
        <v>216</v>
      </c>
      <c r="C7" s="15">
        <v>1999</v>
      </c>
      <c r="D7" s="15" t="s">
        <v>130</v>
      </c>
      <c r="E7" s="16">
        <v>15</v>
      </c>
      <c r="F7" s="16">
        <v>16</v>
      </c>
      <c r="G7" s="16">
        <v>17</v>
      </c>
      <c r="H7" s="79"/>
      <c r="I7" s="79"/>
      <c r="J7" s="79"/>
      <c r="K7" s="79"/>
      <c r="L7" s="16">
        <f t="shared" si="0"/>
        <v>17</v>
      </c>
      <c r="M7" s="15">
        <v>4</v>
      </c>
      <c r="N7" s="12">
        <v>19</v>
      </c>
      <c r="O7" s="17"/>
      <c r="P7" s="79" t="s">
        <v>213</v>
      </c>
      <c r="Q7" s="79">
        <v>1999</v>
      </c>
      <c r="R7" s="79" t="s">
        <v>133</v>
      </c>
      <c r="S7" s="16" t="s">
        <v>357</v>
      </c>
      <c r="T7" s="16">
        <v>10</v>
      </c>
      <c r="U7" s="16">
        <v>12</v>
      </c>
      <c r="V7" s="79"/>
      <c r="W7" s="79"/>
      <c r="X7" s="79"/>
      <c r="Y7" s="79"/>
      <c r="Z7" s="16">
        <f>MAX(S7:Y7)</f>
        <v>12</v>
      </c>
      <c r="AA7" s="15">
        <v>4</v>
      </c>
      <c r="AB7" s="17">
        <v>19</v>
      </c>
    </row>
    <row r="8" spans="1:28" ht="19.5" customHeight="1" thickBot="1">
      <c r="A8" s="12"/>
      <c r="B8" s="15" t="s">
        <v>251</v>
      </c>
      <c r="C8" s="15"/>
      <c r="D8" s="15" t="s">
        <v>221</v>
      </c>
      <c r="E8" s="16">
        <v>15</v>
      </c>
      <c r="F8" s="16">
        <v>16</v>
      </c>
      <c r="G8" s="16">
        <v>16</v>
      </c>
      <c r="H8" s="79"/>
      <c r="I8" s="79"/>
      <c r="J8" s="79"/>
      <c r="K8" s="79"/>
      <c r="L8" s="16">
        <f t="shared" si="0"/>
        <v>16</v>
      </c>
      <c r="M8" s="15">
        <v>5</v>
      </c>
      <c r="N8" s="12">
        <v>18</v>
      </c>
      <c r="O8" s="17"/>
      <c r="P8" s="15" t="s">
        <v>528</v>
      </c>
      <c r="Q8" s="15"/>
      <c r="R8" s="15">
        <v>4</v>
      </c>
      <c r="S8" s="16">
        <v>11</v>
      </c>
      <c r="T8" s="16" t="s">
        <v>357</v>
      </c>
      <c r="U8" s="16">
        <v>10</v>
      </c>
      <c r="V8" s="15"/>
      <c r="W8" s="15"/>
      <c r="X8" s="15"/>
      <c r="Y8" s="15"/>
      <c r="Z8" s="16">
        <f>MAX(S8:Y8)</f>
        <v>11</v>
      </c>
      <c r="AA8" s="15">
        <v>5</v>
      </c>
      <c r="AB8" s="17">
        <v>18</v>
      </c>
    </row>
    <row r="9" spans="1:28" ht="19.5" customHeight="1" thickBot="1">
      <c r="A9" s="12"/>
      <c r="B9" s="15" t="s">
        <v>531</v>
      </c>
      <c r="C9" s="15"/>
      <c r="D9" s="15" t="s">
        <v>483</v>
      </c>
      <c r="E9" s="16" t="s">
        <v>357</v>
      </c>
      <c r="F9" s="16">
        <v>14</v>
      </c>
      <c r="G9" s="16">
        <v>13</v>
      </c>
      <c r="H9" s="79"/>
      <c r="I9" s="79"/>
      <c r="J9" s="79"/>
      <c r="K9" s="79"/>
      <c r="L9" s="16">
        <f t="shared" si="0"/>
        <v>14</v>
      </c>
      <c r="M9" s="15">
        <v>6</v>
      </c>
      <c r="N9" s="12">
        <v>17</v>
      </c>
      <c r="O9" s="17"/>
      <c r="P9" s="15"/>
      <c r="Q9" s="15"/>
      <c r="R9" s="15"/>
      <c r="S9" s="15"/>
      <c r="T9" s="15"/>
      <c r="U9" s="15"/>
      <c r="V9" s="15"/>
      <c r="W9" s="15"/>
      <c r="X9" s="15"/>
      <c r="Y9" s="15"/>
      <c r="Z9" s="16"/>
      <c r="AA9" s="15"/>
      <c r="AB9" s="17"/>
    </row>
    <row r="10" spans="1:28" ht="19.5" customHeight="1" thickBot="1">
      <c r="A10" s="12"/>
      <c r="B10" s="15" t="s">
        <v>532</v>
      </c>
      <c r="C10" s="15"/>
      <c r="D10" s="15">
        <v>7</v>
      </c>
      <c r="E10" s="16">
        <v>11</v>
      </c>
      <c r="F10" s="16" t="s">
        <v>357</v>
      </c>
      <c r="G10" s="16">
        <v>12</v>
      </c>
      <c r="H10" s="79"/>
      <c r="I10" s="79"/>
      <c r="J10" s="79"/>
      <c r="K10" s="79"/>
      <c r="L10" s="16">
        <f t="shared" si="0"/>
        <v>12</v>
      </c>
      <c r="M10" s="15">
        <v>7</v>
      </c>
      <c r="N10" s="12">
        <v>16</v>
      </c>
      <c r="O10" s="17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6"/>
      <c r="AA10" s="15"/>
      <c r="AB10" s="17"/>
    </row>
    <row r="11" spans="1:28" ht="19.5" customHeight="1" thickBot="1">
      <c r="A11" s="12"/>
      <c r="B11" s="15"/>
      <c r="C11" s="15"/>
      <c r="D11" s="15"/>
      <c r="E11" s="16"/>
      <c r="F11" s="16"/>
      <c r="G11" s="16"/>
      <c r="H11" s="79"/>
      <c r="I11" s="79"/>
      <c r="J11" s="79"/>
      <c r="K11" s="79"/>
      <c r="L11" s="16"/>
      <c r="M11" s="15"/>
      <c r="N11" s="12"/>
      <c r="O11" s="17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6"/>
      <c r="AA11" s="15"/>
      <c r="AB11" s="17"/>
    </row>
    <row r="12" spans="1:28" ht="19.5" customHeight="1" thickBot="1">
      <c r="A12" s="12"/>
      <c r="B12" s="15"/>
      <c r="C12" s="15"/>
      <c r="D12" s="15"/>
      <c r="E12" s="16"/>
      <c r="F12" s="16"/>
      <c r="G12" s="16"/>
      <c r="H12" s="79"/>
      <c r="I12" s="79"/>
      <c r="J12" s="79"/>
      <c r="K12" s="79"/>
      <c r="L12" s="16"/>
      <c r="M12" s="15"/>
      <c r="N12" s="12"/>
      <c r="O12" s="17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6"/>
      <c r="AA12" s="15"/>
      <c r="AB12" s="17"/>
    </row>
    <row r="13" spans="1:28" ht="19.5" customHeight="1" thickBot="1">
      <c r="A13" s="12"/>
      <c r="B13" s="15"/>
      <c r="C13" s="15"/>
      <c r="D13" s="15"/>
      <c r="E13" s="16"/>
      <c r="F13" s="16"/>
      <c r="G13" s="16"/>
      <c r="H13" s="79"/>
      <c r="I13" s="79"/>
      <c r="J13" s="79"/>
      <c r="K13" s="79"/>
      <c r="L13" s="16"/>
      <c r="M13" s="15"/>
      <c r="N13" s="12"/>
      <c r="O13" s="17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6"/>
      <c r="AA13" s="15"/>
      <c r="AB13" s="17"/>
    </row>
    <row r="14" spans="1:28" ht="19.5" customHeight="1" thickBot="1">
      <c r="A14" s="12"/>
      <c r="B14" s="15"/>
      <c r="C14" s="15"/>
      <c r="D14" s="15"/>
      <c r="E14" s="16"/>
      <c r="F14" s="16"/>
      <c r="G14" s="16"/>
      <c r="H14" s="79"/>
      <c r="I14" s="79"/>
      <c r="J14" s="79"/>
      <c r="K14" s="79"/>
      <c r="L14" s="16"/>
      <c r="M14" s="15"/>
      <c r="N14" s="12"/>
      <c r="O14" s="17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6"/>
      <c r="AA14" s="15"/>
      <c r="AB14" s="17"/>
    </row>
    <row r="15" spans="1:28" ht="19.5" customHeight="1" thickBot="1">
      <c r="A15" s="65"/>
      <c r="B15" s="15"/>
      <c r="C15" s="15"/>
      <c r="D15" s="15"/>
      <c r="E15" s="16"/>
      <c r="F15" s="16"/>
      <c r="G15" s="16"/>
      <c r="H15" s="79"/>
      <c r="I15" s="79"/>
      <c r="J15" s="79"/>
      <c r="K15" s="79"/>
      <c r="L15" s="16"/>
      <c r="M15" s="15"/>
      <c r="N15" s="12"/>
      <c r="O15" s="17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6"/>
      <c r="AA15" s="15"/>
      <c r="AB15" s="17"/>
    </row>
    <row r="16" spans="1:28" ht="19.5" customHeight="1" thickBot="1">
      <c r="A16" s="12"/>
      <c r="B16" s="15"/>
      <c r="C16" s="15"/>
      <c r="D16" s="15"/>
      <c r="E16" s="16"/>
      <c r="F16" s="16"/>
      <c r="G16" s="16"/>
      <c r="H16" s="79"/>
      <c r="I16" s="79"/>
      <c r="J16" s="79"/>
      <c r="K16" s="79"/>
      <c r="L16" s="16"/>
      <c r="M16" s="15"/>
      <c r="N16" s="12"/>
      <c r="O16" s="17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6"/>
      <c r="AA16" s="15"/>
      <c r="AB16" s="17"/>
    </row>
    <row r="17" spans="1:28" ht="19.5" customHeight="1" thickBot="1">
      <c r="A17" s="77"/>
      <c r="B17" s="15"/>
      <c r="C17" s="15"/>
      <c r="D17" s="15"/>
      <c r="E17" s="16"/>
      <c r="F17" s="16"/>
      <c r="G17" s="16"/>
      <c r="H17" s="79"/>
      <c r="I17" s="79"/>
      <c r="J17" s="79"/>
      <c r="K17" s="79"/>
      <c r="L17" s="16"/>
      <c r="M17" s="15"/>
      <c r="N17" s="12"/>
      <c r="O17" s="17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6"/>
      <c r="AA17" s="15"/>
      <c r="AB17" s="17"/>
    </row>
    <row r="18" spans="1:28" ht="19.5" customHeight="1" thickBot="1">
      <c r="A18" s="12"/>
      <c r="B18" s="15"/>
      <c r="C18" s="15"/>
      <c r="D18" s="15"/>
      <c r="E18" s="79"/>
      <c r="F18" s="79"/>
      <c r="G18" s="79"/>
      <c r="H18" s="79"/>
      <c r="I18" s="79"/>
      <c r="J18" s="79"/>
      <c r="K18" s="79"/>
      <c r="L18" s="16"/>
      <c r="M18" s="15"/>
      <c r="N18" s="12"/>
      <c r="O18" s="17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6"/>
      <c r="AA18" s="15"/>
      <c r="AB18" s="17"/>
    </row>
    <row r="19" spans="1:28" ht="19.5" customHeight="1" thickBot="1">
      <c r="A19" s="12"/>
      <c r="B19" s="15"/>
      <c r="C19" s="15"/>
      <c r="D19" s="15"/>
      <c r="E19" s="79"/>
      <c r="F19" s="79"/>
      <c r="G19" s="79"/>
      <c r="H19" s="79"/>
      <c r="I19" s="79"/>
      <c r="J19" s="79"/>
      <c r="K19" s="79"/>
      <c r="L19" s="16"/>
      <c r="M19" s="15"/>
      <c r="N19" s="12"/>
      <c r="O19" s="17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6"/>
      <c r="AA19" s="15"/>
      <c r="AB19" s="17"/>
    </row>
    <row r="20" spans="1:28" ht="19.5" customHeight="1" thickBot="1">
      <c r="A20" s="12"/>
      <c r="B20" s="15"/>
      <c r="C20" s="15"/>
      <c r="D20" s="15"/>
      <c r="E20" s="79"/>
      <c r="F20" s="79"/>
      <c r="G20" s="79"/>
      <c r="H20" s="79"/>
      <c r="I20" s="79"/>
      <c r="J20" s="79"/>
      <c r="K20" s="79"/>
      <c r="L20" s="16"/>
      <c r="M20" s="15"/>
      <c r="N20" s="12"/>
      <c r="O20" s="17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6"/>
      <c r="AA20" s="15"/>
      <c r="AB20" s="17"/>
    </row>
    <row r="21" spans="1:28" ht="19.5" customHeight="1" thickBot="1">
      <c r="A21" s="77"/>
      <c r="B21" s="15"/>
      <c r="C21" s="15"/>
      <c r="D21" s="15"/>
      <c r="E21" s="79"/>
      <c r="F21" s="79"/>
      <c r="G21" s="79"/>
      <c r="H21" s="79"/>
      <c r="I21" s="79"/>
      <c r="J21" s="79"/>
      <c r="K21" s="79"/>
      <c r="L21" s="16"/>
      <c r="M21" s="15"/>
      <c r="N21" s="12"/>
      <c r="O21" s="17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6"/>
      <c r="AA21" s="15"/>
      <c r="AB21" s="17"/>
    </row>
    <row r="22" spans="1:28" ht="19.5" customHeight="1" thickBot="1">
      <c r="A22" s="12"/>
      <c r="B22" s="15"/>
      <c r="C22" s="15"/>
      <c r="D22" s="15"/>
      <c r="E22" s="79"/>
      <c r="F22" s="79"/>
      <c r="G22" s="79"/>
      <c r="H22" s="79"/>
      <c r="I22" s="79"/>
      <c r="J22" s="79"/>
      <c r="K22" s="79"/>
      <c r="L22" s="16"/>
      <c r="M22" s="15"/>
      <c r="N22" s="12"/>
      <c r="O22" s="17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6"/>
      <c r="AA22" s="15"/>
      <c r="AB22" s="17"/>
    </row>
    <row r="23" spans="1:28" ht="19.5" customHeight="1" thickBot="1">
      <c r="A23" s="77"/>
      <c r="B23" s="15"/>
      <c r="C23" s="15"/>
      <c r="D23" s="15"/>
      <c r="E23" s="79"/>
      <c r="F23" s="79"/>
      <c r="G23" s="79"/>
      <c r="H23" s="79"/>
      <c r="I23" s="79"/>
      <c r="J23" s="79"/>
      <c r="K23" s="79"/>
      <c r="L23" s="16"/>
      <c r="M23" s="15"/>
      <c r="N23" s="12"/>
      <c r="O23" s="17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6"/>
      <c r="AA23" s="15"/>
      <c r="AB23" s="17"/>
    </row>
    <row r="24" spans="1:28" ht="19.5" customHeight="1" thickBot="1">
      <c r="A24" s="12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6"/>
      <c r="M24" s="15"/>
      <c r="N24" s="12"/>
      <c r="O24" s="17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6"/>
      <c r="AA24" s="15"/>
      <c r="AB24" s="17"/>
    </row>
    <row r="25" spans="1:28" ht="19.5" customHeight="1" thickBot="1">
      <c r="A25" s="12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6"/>
      <c r="M25" s="15"/>
      <c r="N25" s="12"/>
      <c r="O25" s="17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6"/>
      <c r="AA25" s="15"/>
      <c r="AB25" s="17"/>
    </row>
    <row r="26" spans="1:28" ht="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</row>
    <row r="27" spans="1:28" ht="15.75" thickBot="1">
      <c r="A27" s="130" t="s">
        <v>150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 t="s">
        <v>151</v>
      </c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</row>
    <row r="28" spans="1:28" ht="15.75" thickBot="1">
      <c r="A28" s="129" t="s">
        <v>874</v>
      </c>
      <c r="B28" s="129" t="s">
        <v>1</v>
      </c>
      <c r="C28" s="8" t="s">
        <v>46</v>
      </c>
      <c r="D28" s="129" t="s">
        <v>2</v>
      </c>
      <c r="E28" s="129" t="s">
        <v>74</v>
      </c>
      <c r="F28" s="129"/>
      <c r="G28" s="129"/>
      <c r="H28" s="129"/>
      <c r="I28" s="129"/>
      <c r="J28" s="129"/>
      <c r="K28" s="129"/>
      <c r="L28" s="129" t="s">
        <v>49</v>
      </c>
      <c r="M28" s="129" t="s">
        <v>6</v>
      </c>
      <c r="N28" s="136" t="s">
        <v>7</v>
      </c>
      <c r="O28" s="142" t="s">
        <v>874</v>
      </c>
      <c r="P28" s="142" t="s">
        <v>1</v>
      </c>
      <c r="Q28" s="18" t="s">
        <v>46</v>
      </c>
      <c r="R28" s="142" t="s">
        <v>2</v>
      </c>
      <c r="S28" s="142" t="s">
        <v>77</v>
      </c>
      <c r="T28" s="142"/>
      <c r="U28" s="142"/>
      <c r="V28" s="142"/>
      <c r="W28" s="142"/>
      <c r="X28" s="142"/>
      <c r="Y28" s="142"/>
      <c r="Z28" s="142" t="s">
        <v>49</v>
      </c>
      <c r="AA28" s="142" t="s">
        <v>6</v>
      </c>
      <c r="AB28" s="142" t="s">
        <v>7</v>
      </c>
    </row>
    <row r="29" spans="1:28" ht="15.75" thickBot="1">
      <c r="A29" s="129"/>
      <c r="B29" s="129"/>
      <c r="C29" s="9" t="s">
        <v>47</v>
      </c>
      <c r="D29" s="129"/>
      <c r="E29" s="12">
        <v>1</v>
      </c>
      <c r="F29" s="12">
        <v>2</v>
      </c>
      <c r="G29" s="12">
        <v>3</v>
      </c>
      <c r="H29" s="12"/>
      <c r="I29" s="12">
        <v>4</v>
      </c>
      <c r="J29" s="12">
        <v>5</v>
      </c>
      <c r="K29" s="12">
        <v>6</v>
      </c>
      <c r="L29" s="129"/>
      <c r="M29" s="129"/>
      <c r="N29" s="136"/>
      <c r="O29" s="142"/>
      <c r="P29" s="142"/>
      <c r="Q29" s="19" t="s">
        <v>47</v>
      </c>
      <c r="R29" s="142"/>
      <c r="S29" s="17">
        <v>1</v>
      </c>
      <c r="T29" s="17">
        <v>2</v>
      </c>
      <c r="U29" s="17">
        <v>3</v>
      </c>
      <c r="V29" s="17"/>
      <c r="W29" s="17">
        <v>4</v>
      </c>
      <c r="X29" s="17">
        <v>5</v>
      </c>
      <c r="Y29" s="17">
        <v>6</v>
      </c>
      <c r="Z29" s="142"/>
      <c r="AA29" s="142"/>
      <c r="AB29" s="142"/>
    </row>
    <row r="30" spans="1:28" ht="19.5" customHeight="1" thickBot="1">
      <c r="A30" s="12"/>
      <c r="B30" s="15" t="s">
        <v>329</v>
      </c>
      <c r="C30" s="15">
        <v>1998</v>
      </c>
      <c r="D30" s="15">
        <v>3</v>
      </c>
      <c r="E30" s="16" t="s">
        <v>357</v>
      </c>
      <c r="F30" s="16">
        <v>29</v>
      </c>
      <c r="G30" s="16">
        <v>37</v>
      </c>
      <c r="H30" s="15"/>
      <c r="I30" s="15"/>
      <c r="J30" s="15"/>
      <c r="K30" s="15"/>
      <c r="L30" s="16">
        <f aca="true" t="shared" si="1" ref="L30:L36">MAX(E30:K30)</f>
        <v>37</v>
      </c>
      <c r="M30" s="15">
        <v>1</v>
      </c>
      <c r="N30" s="13">
        <v>27</v>
      </c>
      <c r="O30" s="102">
        <v>3</v>
      </c>
      <c r="P30" s="15" t="s">
        <v>237</v>
      </c>
      <c r="Q30" s="15">
        <v>1998</v>
      </c>
      <c r="R30" s="15" t="s">
        <v>221</v>
      </c>
      <c r="S30" s="15">
        <v>13</v>
      </c>
      <c r="T30" s="15">
        <v>16</v>
      </c>
      <c r="U30" s="15">
        <v>17</v>
      </c>
      <c r="V30" s="15"/>
      <c r="W30" s="15"/>
      <c r="X30" s="15"/>
      <c r="Y30" s="15"/>
      <c r="Z30" s="16">
        <f>MAX(S30:Y30)</f>
        <v>17</v>
      </c>
      <c r="AA30" s="15">
        <v>1</v>
      </c>
      <c r="AB30" s="17">
        <v>27</v>
      </c>
    </row>
    <row r="31" spans="1:28" ht="19.5" customHeight="1" thickBot="1">
      <c r="A31" s="12"/>
      <c r="B31" s="15" t="s">
        <v>233</v>
      </c>
      <c r="C31" s="15">
        <v>1998</v>
      </c>
      <c r="D31" s="15" t="s">
        <v>221</v>
      </c>
      <c r="E31" s="16">
        <v>28</v>
      </c>
      <c r="F31" s="16"/>
      <c r="G31" s="16"/>
      <c r="H31" s="15"/>
      <c r="I31" s="15"/>
      <c r="J31" s="15"/>
      <c r="K31" s="15"/>
      <c r="L31" s="16">
        <f t="shared" si="1"/>
        <v>28</v>
      </c>
      <c r="M31" s="15">
        <v>2</v>
      </c>
      <c r="N31" s="13">
        <v>24</v>
      </c>
      <c r="O31" s="17"/>
      <c r="P31" s="15" t="s">
        <v>286</v>
      </c>
      <c r="Q31" s="15">
        <v>1998</v>
      </c>
      <c r="R31" s="15">
        <v>8</v>
      </c>
      <c r="S31" s="15">
        <v>15</v>
      </c>
      <c r="T31" s="15">
        <v>11</v>
      </c>
      <c r="U31" s="15">
        <v>13</v>
      </c>
      <c r="V31" s="15"/>
      <c r="W31" s="15"/>
      <c r="X31" s="15"/>
      <c r="Y31" s="15"/>
      <c r="Z31" s="16">
        <f>MAX(S31:Y31)</f>
        <v>15</v>
      </c>
      <c r="AA31" s="15">
        <v>2</v>
      </c>
      <c r="AB31" s="17">
        <v>24</v>
      </c>
    </row>
    <row r="32" spans="1:28" ht="19.5" customHeight="1" thickBot="1">
      <c r="A32" s="12"/>
      <c r="B32" s="15" t="s">
        <v>529</v>
      </c>
      <c r="C32" s="15"/>
      <c r="D32" s="15">
        <v>7</v>
      </c>
      <c r="E32" s="16">
        <v>24</v>
      </c>
      <c r="F32" s="16">
        <v>27</v>
      </c>
      <c r="G32" s="16">
        <v>27</v>
      </c>
      <c r="H32" s="15"/>
      <c r="I32" s="15"/>
      <c r="J32" s="15"/>
      <c r="K32" s="15"/>
      <c r="L32" s="16">
        <f t="shared" si="1"/>
        <v>27</v>
      </c>
      <c r="M32" s="15">
        <v>3</v>
      </c>
      <c r="N32" s="13">
        <v>21</v>
      </c>
      <c r="O32" s="17"/>
      <c r="P32" s="15" t="s">
        <v>954</v>
      </c>
      <c r="Q32" s="15">
        <v>1998</v>
      </c>
      <c r="R32" s="15" t="s">
        <v>133</v>
      </c>
      <c r="S32" s="15">
        <v>14</v>
      </c>
      <c r="T32" s="15">
        <v>13</v>
      </c>
      <c r="U32" s="15" t="s">
        <v>357</v>
      </c>
      <c r="V32" s="15"/>
      <c r="W32" s="15"/>
      <c r="X32" s="15"/>
      <c r="Y32" s="15"/>
      <c r="Z32" s="16">
        <f>MAX(S32:Y32)</f>
        <v>14</v>
      </c>
      <c r="AA32" s="15">
        <v>3</v>
      </c>
      <c r="AB32" s="17"/>
    </row>
    <row r="33" spans="1:28" ht="19.5" customHeight="1" thickBot="1">
      <c r="A33" s="12"/>
      <c r="B33" s="15" t="s">
        <v>234</v>
      </c>
      <c r="C33" s="15">
        <v>1998</v>
      </c>
      <c r="D33" s="15" t="s">
        <v>221</v>
      </c>
      <c r="E33" s="16">
        <v>24</v>
      </c>
      <c r="F33" s="16">
        <v>25</v>
      </c>
      <c r="G33" s="16">
        <v>21</v>
      </c>
      <c r="H33" s="15"/>
      <c r="I33" s="15"/>
      <c r="J33" s="15"/>
      <c r="K33" s="15"/>
      <c r="L33" s="16">
        <f t="shared" si="1"/>
        <v>25</v>
      </c>
      <c r="M33" s="15">
        <v>4</v>
      </c>
      <c r="N33" s="13">
        <v>19</v>
      </c>
      <c r="O33" s="17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6"/>
      <c r="AA33" s="15"/>
      <c r="AB33" s="17"/>
    </row>
    <row r="34" spans="1:28" ht="19.5" customHeight="1" thickBot="1">
      <c r="A34" s="12"/>
      <c r="B34" s="15" t="s">
        <v>262</v>
      </c>
      <c r="C34" s="15">
        <v>1998</v>
      </c>
      <c r="D34" s="15">
        <v>5</v>
      </c>
      <c r="E34" s="16">
        <v>22</v>
      </c>
      <c r="F34" s="16" t="s">
        <v>357</v>
      </c>
      <c r="G34" s="16">
        <v>15</v>
      </c>
      <c r="H34" s="15"/>
      <c r="I34" s="15"/>
      <c r="J34" s="15"/>
      <c r="K34" s="15"/>
      <c r="L34" s="16">
        <f t="shared" si="1"/>
        <v>22</v>
      </c>
      <c r="M34" s="15">
        <v>5</v>
      </c>
      <c r="N34" s="13">
        <v>18</v>
      </c>
      <c r="O34" s="17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6"/>
      <c r="AA34" s="15"/>
      <c r="AB34" s="17"/>
    </row>
    <row r="35" spans="1:28" ht="19.5" customHeight="1" thickBot="1">
      <c r="A35" s="12"/>
      <c r="B35" s="15" t="s">
        <v>263</v>
      </c>
      <c r="C35" s="15">
        <v>1998</v>
      </c>
      <c r="D35" s="15">
        <v>5</v>
      </c>
      <c r="E35" s="16">
        <v>20</v>
      </c>
      <c r="F35" s="16" t="s">
        <v>357</v>
      </c>
      <c r="G35" s="16">
        <v>19</v>
      </c>
      <c r="H35" s="15"/>
      <c r="I35" s="15"/>
      <c r="J35" s="15"/>
      <c r="K35" s="15"/>
      <c r="L35" s="16">
        <f t="shared" si="1"/>
        <v>20</v>
      </c>
      <c r="M35" s="15">
        <v>6</v>
      </c>
      <c r="N35" s="13">
        <v>17</v>
      </c>
      <c r="O35" s="17"/>
      <c r="P35" s="87"/>
      <c r="Q35" s="15"/>
      <c r="R35" s="15"/>
      <c r="S35" s="15"/>
      <c r="T35" s="15"/>
      <c r="U35" s="15"/>
      <c r="V35" s="15"/>
      <c r="W35" s="15"/>
      <c r="X35" s="15"/>
      <c r="Y35" s="15"/>
      <c r="Z35" s="16"/>
      <c r="AA35" s="15"/>
      <c r="AB35" s="17"/>
    </row>
    <row r="36" spans="1:28" ht="19.5" customHeight="1" thickBot="1">
      <c r="A36" s="65"/>
      <c r="B36" s="15" t="s">
        <v>530</v>
      </c>
      <c r="C36" s="15"/>
      <c r="D36" s="15">
        <v>4</v>
      </c>
      <c r="E36" s="16">
        <v>17</v>
      </c>
      <c r="F36" s="16">
        <v>18</v>
      </c>
      <c r="G36" s="16" t="s">
        <v>357</v>
      </c>
      <c r="H36" s="15"/>
      <c r="I36" s="15"/>
      <c r="J36" s="15"/>
      <c r="K36" s="15"/>
      <c r="L36" s="16">
        <f t="shared" si="1"/>
        <v>18</v>
      </c>
      <c r="M36" s="15">
        <v>7</v>
      </c>
      <c r="N36" s="13">
        <v>16</v>
      </c>
      <c r="O36" s="17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6"/>
      <c r="AA36" s="15"/>
      <c r="AB36" s="17"/>
    </row>
    <row r="37" spans="1:28" ht="19.5" customHeight="1" thickBot="1">
      <c r="A37" s="12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6"/>
      <c r="M37" s="15"/>
      <c r="N37" s="13"/>
      <c r="O37" s="17"/>
      <c r="Z37" s="16"/>
      <c r="AA37" s="15"/>
      <c r="AB37" s="17"/>
    </row>
    <row r="38" spans="1:28" ht="19.5" customHeight="1" thickBot="1">
      <c r="A38" s="12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6"/>
      <c r="M38" s="15"/>
      <c r="N38" s="13"/>
      <c r="O38" s="17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6"/>
      <c r="AA38" s="15"/>
      <c r="AB38" s="17"/>
    </row>
    <row r="39" spans="1:28" ht="19.5" customHeight="1" thickBot="1">
      <c r="A39" s="12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6"/>
      <c r="M39" s="15"/>
      <c r="N39" s="13"/>
      <c r="O39" s="17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6"/>
      <c r="AA39" s="15"/>
      <c r="AB39" s="17"/>
    </row>
    <row r="40" spans="1:28" ht="19.5" customHeight="1" thickBot="1">
      <c r="A40" s="12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6"/>
      <c r="M40" s="15"/>
      <c r="N40" s="13"/>
      <c r="O40" s="17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6"/>
      <c r="AA40" s="15"/>
      <c r="AB40" s="17"/>
    </row>
    <row r="41" spans="1:28" ht="19.5" customHeight="1" thickBot="1">
      <c r="A41" s="12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79"/>
      <c r="M41" s="15"/>
      <c r="N41" s="13"/>
      <c r="O41" s="17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6"/>
      <c r="AA41" s="15"/>
      <c r="AB41" s="17"/>
    </row>
    <row r="42" spans="1:28" ht="19.5" customHeight="1" thickBot="1">
      <c r="A42" s="12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6"/>
      <c r="M42" s="15"/>
      <c r="N42" s="13"/>
      <c r="O42" s="17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6"/>
      <c r="AA42" s="15"/>
      <c r="AB42" s="17"/>
    </row>
    <row r="43" spans="1:28" ht="19.5" customHeight="1" thickBot="1">
      <c r="A43" s="12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6"/>
      <c r="M43" s="15"/>
      <c r="N43" s="13"/>
      <c r="O43" s="17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6"/>
      <c r="AA43" s="15"/>
      <c r="AB43" s="17"/>
    </row>
    <row r="44" spans="1:28" ht="19.5" customHeight="1" thickBot="1">
      <c r="A44" s="12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6"/>
      <c r="M44" s="15"/>
      <c r="N44" s="13"/>
      <c r="O44" s="17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6"/>
      <c r="AA44" s="15"/>
      <c r="AB44" s="17"/>
    </row>
    <row r="45" spans="1:28" ht="19.5" customHeight="1" thickBot="1">
      <c r="A45" s="12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6"/>
      <c r="M45" s="15"/>
      <c r="N45" s="13"/>
      <c r="O45" s="17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6"/>
      <c r="AA45" s="15"/>
      <c r="AB45" s="17"/>
    </row>
    <row r="46" spans="1:28" ht="19.5" customHeight="1" thickBot="1">
      <c r="A46" s="12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6"/>
      <c r="M46" s="15"/>
      <c r="N46" s="13"/>
      <c r="O46" s="17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6"/>
      <c r="AA46" s="15"/>
      <c r="AB46" s="17"/>
    </row>
    <row r="47" spans="1:28" ht="19.5" customHeight="1" thickBot="1">
      <c r="A47" s="12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6"/>
      <c r="M47" s="15"/>
      <c r="N47" s="13"/>
      <c r="O47" s="17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6"/>
      <c r="AA47" s="15"/>
      <c r="AB47" s="17"/>
    </row>
    <row r="48" spans="1:28" ht="19.5" customHeight="1" thickBot="1">
      <c r="A48" s="12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6"/>
      <c r="M48" s="15"/>
      <c r="N48" s="13"/>
      <c r="O48" s="17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6"/>
      <c r="AA48" s="15"/>
      <c r="AB48" s="17"/>
    </row>
    <row r="49" spans="1:28" ht="19.5" customHeight="1" thickBot="1">
      <c r="A49" s="12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6"/>
      <c r="M49" s="15"/>
      <c r="N49" s="13"/>
      <c r="O49" s="17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6"/>
      <c r="AA49" s="15"/>
      <c r="AB49" s="17"/>
    </row>
    <row r="50" spans="1:28" ht="19.5" customHeight="1" thickBot="1">
      <c r="A50" s="12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6"/>
      <c r="M50" s="15"/>
      <c r="N50" s="13"/>
      <c r="O50" s="17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6"/>
      <c r="AA50" s="15"/>
      <c r="AB50" s="17"/>
    </row>
    <row r="51" spans="1:28" ht="19.5" customHeight="1" thickBot="1">
      <c r="A51" s="12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6"/>
      <c r="M51" s="15"/>
      <c r="N51" s="13"/>
      <c r="O51" s="17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6"/>
      <c r="AA51" s="15"/>
      <c r="AB51" s="17"/>
    </row>
    <row r="52" spans="1:28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</row>
    <row r="53" spans="1:28" ht="15.75" thickBot="1">
      <c r="A53" s="130" t="s">
        <v>150</v>
      </c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 t="s">
        <v>151</v>
      </c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</row>
    <row r="54" spans="1:28" ht="15.75" thickBot="1">
      <c r="A54" s="129" t="s">
        <v>874</v>
      </c>
      <c r="B54" s="129" t="s">
        <v>1</v>
      </c>
      <c r="C54" s="8" t="s">
        <v>46</v>
      </c>
      <c r="D54" s="129" t="s">
        <v>2</v>
      </c>
      <c r="E54" s="129" t="s">
        <v>75</v>
      </c>
      <c r="F54" s="129"/>
      <c r="G54" s="129"/>
      <c r="H54" s="129"/>
      <c r="I54" s="129"/>
      <c r="J54" s="129"/>
      <c r="K54" s="129"/>
      <c r="L54" s="129" t="s">
        <v>49</v>
      </c>
      <c r="M54" s="129" t="s">
        <v>6</v>
      </c>
      <c r="N54" s="136" t="s">
        <v>7</v>
      </c>
      <c r="O54" s="142" t="s">
        <v>874</v>
      </c>
      <c r="P54" s="142" t="s">
        <v>1</v>
      </c>
      <c r="Q54" s="18" t="s">
        <v>46</v>
      </c>
      <c r="R54" s="142" t="s">
        <v>2</v>
      </c>
      <c r="S54" s="142" t="s">
        <v>78</v>
      </c>
      <c r="T54" s="142"/>
      <c r="U54" s="142"/>
      <c r="V54" s="142"/>
      <c r="W54" s="142"/>
      <c r="X54" s="142"/>
      <c r="Y54" s="142"/>
      <c r="Z54" s="142" t="s">
        <v>49</v>
      </c>
      <c r="AA54" s="142" t="s">
        <v>6</v>
      </c>
      <c r="AB54" s="142" t="s">
        <v>7</v>
      </c>
    </row>
    <row r="55" spans="1:28" ht="15.75" thickBot="1">
      <c r="A55" s="129"/>
      <c r="B55" s="129"/>
      <c r="C55" s="9" t="s">
        <v>47</v>
      </c>
      <c r="D55" s="129"/>
      <c r="E55" s="12">
        <v>1</v>
      </c>
      <c r="F55" s="12">
        <v>2</v>
      </c>
      <c r="G55" s="12">
        <v>3</v>
      </c>
      <c r="H55" s="12"/>
      <c r="I55" s="12">
        <v>4</v>
      </c>
      <c r="J55" s="12">
        <v>5</v>
      </c>
      <c r="K55" s="12">
        <v>6</v>
      </c>
      <c r="L55" s="129"/>
      <c r="M55" s="129"/>
      <c r="N55" s="136"/>
      <c r="O55" s="142"/>
      <c r="P55" s="142"/>
      <c r="Q55" s="19" t="s">
        <v>47</v>
      </c>
      <c r="R55" s="142"/>
      <c r="S55" s="17">
        <v>1</v>
      </c>
      <c r="T55" s="17">
        <v>2</v>
      </c>
      <c r="U55" s="17">
        <v>3</v>
      </c>
      <c r="V55" s="17"/>
      <c r="W55" s="17">
        <v>4</v>
      </c>
      <c r="X55" s="17">
        <v>5</v>
      </c>
      <c r="Y55" s="17">
        <v>6</v>
      </c>
      <c r="Z55" s="142"/>
      <c r="AA55" s="142"/>
      <c r="AB55" s="142"/>
    </row>
    <row r="56" spans="1:28" ht="19.5" customHeight="1" thickBot="1">
      <c r="A56" s="12">
        <v>1</v>
      </c>
      <c r="B56" s="15" t="s">
        <v>220</v>
      </c>
      <c r="C56" s="15">
        <v>1996</v>
      </c>
      <c r="D56" s="15" t="s">
        <v>221</v>
      </c>
      <c r="E56" s="16">
        <v>45</v>
      </c>
      <c r="F56" s="16">
        <v>37</v>
      </c>
      <c r="G56" s="16">
        <v>44</v>
      </c>
      <c r="H56" s="16"/>
      <c r="I56" s="15"/>
      <c r="J56" s="15"/>
      <c r="K56" s="15"/>
      <c r="L56" s="16">
        <f aca="true" t="shared" si="2" ref="L56:L65">MAX(E56:K56)</f>
        <v>45</v>
      </c>
      <c r="M56" s="15">
        <v>1</v>
      </c>
      <c r="N56" s="13">
        <v>27</v>
      </c>
      <c r="O56" s="17">
        <v>3</v>
      </c>
      <c r="P56" s="15" t="s">
        <v>467</v>
      </c>
      <c r="Q56" s="15"/>
      <c r="R56" s="15">
        <v>4</v>
      </c>
      <c r="S56" s="16">
        <v>17</v>
      </c>
      <c r="T56" s="16">
        <v>15</v>
      </c>
      <c r="U56" s="16">
        <v>16</v>
      </c>
      <c r="V56" s="15"/>
      <c r="W56" s="15"/>
      <c r="X56" s="15"/>
      <c r="Y56" s="15"/>
      <c r="Z56" s="16">
        <f>MAX(S56:Y56)</f>
        <v>17</v>
      </c>
      <c r="AA56" s="15">
        <v>1</v>
      </c>
      <c r="AB56" s="17">
        <v>27</v>
      </c>
    </row>
    <row r="57" spans="1:28" ht="19.5" customHeight="1" thickBot="1">
      <c r="A57" s="70"/>
      <c r="B57" s="15" t="s">
        <v>390</v>
      </c>
      <c r="C57" s="15"/>
      <c r="D57" s="15">
        <v>2</v>
      </c>
      <c r="E57" s="16">
        <v>33</v>
      </c>
      <c r="F57" s="16">
        <v>29</v>
      </c>
      <c r="G57" s="16">
        <v>30</v>
      </c>
      <c r="H57" s="16"/>
      <c r="I57" s="15"/>
      <c r="J57" s="15"/>
      <c r="K57" s="15"/>
      <c r="L57" s="16">
        <f t="shared" si="2"/>
        <v>33</v>
      </c>
      <c r="M57" s="15">
        <v>2</v>
      </c>
      <c r="N57" s="13">
        <v>24</v>
      </c>
      <c r="O57" s="17">
        <v>3</v>
      </c>
      <c r="P57" s="15" t="s">
        <v>313</v>
      </c>
      <c r="Q57" s="15">
        <v>1996</v>
      </c>
      <c r="R57" s="15">
        <v>3</v>
      </c>
      <c r="S57" s="16">
        <v>16</v>
      </c>
      <c r="T57" s="16">
        <v>16</v>
      </c>
      <c r="U57" s="16">
        <v>14</v>
      </c>
      <c r="V57" s="15"/>
      <c r="W57" s="15"/>
      <c r="X57" s="15"/>
      <c r="Y57" s="15"/>
      <c r="Z57" s="16">
        <f>MAX(S57:Y57)</f>
        <v>16</v>
      </c>
      <c r="AA57" s="15">
        <v>2</v>
      </c>
      <c r="AB57" s="17">
        <v>24</v>
      </c>
    </row>
    <row r="58" spans="1:28" ht="19.5" customHeight="1" thickBot="1">
      <c r="A58" s="96"/>
      <c r="B58" s="15" t="s">
        <v>391</v>
      </c>
      <c r="C58" s="15"/>
      <c r="D58" s="15">
        <v>4</v>
      </c>
      <c r="E58" s="16">
        <v>31</v>
      </c>
      <c r="F58" s="16">
        <v>30</v>
      </c>
      <c r="G58" s="16">
        <v>30</v>
      </c>
      <c r="H58" s="16"/>
      <c r="I58" s="15"/>
      <c r="J58" s="15"/>
      <c r="K58" s="15"/>
      <c r="L58" s="16">
        <f t="shared" si="2"/>
        <v>31</v>
      </c>
      <c r="M58" s="15">
        <v>3</v>
      </c>
      <c r="N58" s="13">
        <v>21</v>
      </c>
      <c r="O58" s="17"/>
      <c r="P58" s="15" t="s">
        <v>228</v>
      </c>
      <c r="Q58" s="15">
        <v>1997</v>
      </c>
      <c r="R58" s="15" t="s">
        <v>221</v>
      </c>
      <c r="S58" s="16" t="s">
        <v>357</v>
      </c>
      <c r="T58" s="16">
        <v>14</v>
      </c>
      <c r="U58" s="16" t="s">
        <v>357</v>
      </c>
      <c r="V58" s="15"/>
      <c r="W58" s="15"/>
      <c r="X58" s="15"/>
      <c r="Y58" s="15"/>
      <c r="Z58" s="16">
        <f>MAX(S58:Y58)</f>
        <v>14</v>
      </c>
      <c r="AA58" s="15">
        <v>3</v>
      </c>
      <c r="AB58" s="17">
        <v>21</v>
      </c>
    </row>
    <row r="59" spans="1:28" ht="19.5" customHeight="1" thickBot="1">
      <c r="A59" s="12"/>
      <c r="B59" s="15" t="s">
        <v>222</v>
      </c>
      <c r="C59" s="15">
        <v>1996</v>
      </c>
      <c r="D59" s="15" t="s">
        <v>221</v>
      </c>
      <c r="E59" s="16">
        <v>29</v>
      </c>
      <c r="F59" s="16" t="s">
        <v>357</v>
      </c>
      <c r="G59" s="16">
        <v>25</v>
      </c>
      <c r="H59" s="16"/>
      <c r="I59" s="15"/>
      <c r="J59" s="15"/>
      <c r="K59" s="15"/>
      <c r="L59" s="16">
        <f t="shared" si="2"/>
        <v>29</v>
      </c>
      <c r="M59" s="15">
        <v>4</v>
      </c>
      <c r="N59" s="13">
        <v>19</v>
      </c>
      <c r="O59" s="17"/>
      <c r="P59" s="15" t="s">
        <v>356</v>
      </c>
      <c r="Q59" s="15"/>
      <c r="R59" s="15">
        <v>2</v>
      </c>
      <c r="S59" s="16">
        <v>13</v>
      </c>
      <c r="T59" s="16">
        <v>11</v>
      </c>
      <c r="U59" s="16">
        <v>9</v>
      </c>
      <c r="V59" s="15"/>
      <c r="W59" s="15"/>
      <c r="X59" s="15"/>
      <c r="Y59" s="15"/>
      <c r="Z59" s="16">
        <f>MAX(S59:Y59)</f>
        <v>13</v>
      </c>
      <c r="AA59" s="15">
        <v>4</v>
      </c>
      <c r="AB59" s="17">
        <v>19</v>
      </c>
    </row>
    <row r="60" spans="1:28" ht="19.5" customHeight="1" thickBot="1">
      <c r="A60" s="12"/>
      <c r="B60" s="15" t="s">
        <v>950</v>
      </c>
      <c r="C60" s="15">
        <v>1997</v>
      </c>
      <c r="D60" s="15" t="s">
        <v>221</v>
      </c>
      <c r="E60" s="16">
        <v>25</v>
      </c>
      <c r="F60" s="16">
        <v>20</v>
      </c>
      <c r="G60" s="16">
        <v>27</v>
      </c>
      <c r="H60" s="16"/>
      <c r="I60" s="15"/>
      <c r="J60" s="15"/>
      <c r="K60" s="15"/>
      <c r="L60" s="16">
        <f t="shared" si="2"/>
        <v>27</v>
      </c>
      <c r="M60" s="15">
        <v>5</v>
      </c>
      <c r="N60" s="13"/>
      <c r="O60" s="72"/>
      <c r="P60" s="15" t="s">
        <v>314</v>
      </c>
      <c r="Q60" s="15">
        <v>1996</v>
      </c>
      <c r="R60" s="15">
        <v>3</v>
      </c>
      <c r="S60" s="16">
        <v>13</v>
      </c>
      <c r="T60" s="16" t="s">
        <v>357</v>
      </c>
      <c r="U60" s="16" t="s">
        <v>357</v>
      </c>
      <c r="V60" s="15"/>
      <c r="W60" s="15"/>
      <c r="X60" s="15"/>
      <c r="Y60" s="15"/>
      <c r="Z60" s="16">
        <f>MAX(S60:Y60)</f>
        <v>13</v>
      </c>
      <c r="AA60" s="15">
        <v>5</v>
      </c>
      <c r="AB60" s="17">
        <v>18</v>
      </c>
    </row>
    <row r="61" spans="1:28" ht="19.5" customHeight="1" thickBot="1">
      <c r="A61" s="12"/>
      <c r="B61" s="15" t="s">
        <v>389</v>
      </c>
      <c r="C61" s="15"/>
      <c r="D61" s="15">
        <v>2</v>
      </c>
      <c r="E61" s="16" t="s">
        <v>357</v>
      </c>
      <c r="F61" s="16">
        <v>21</v>
      </c>
      <c r="G61" s="16">
        <v>26</v>
      </c>
      <c r="H61" s="16"/>
      <c r="I61" s="15"/>
      <c r="J61" s="15"/>
      <c r="K61" s="15"/>
      <c r="L61" s="16">
        <f t="shared" si="2"/>
        <v>26</v>
      </c>
      <c r="M61" s="15">
        <v>6</v>
      </c>
      <c r="N61" s="13">
        <v>18</v>
      </c>
      <c r="O61" s="17"/>
      <c r="P61" s="15"/>
      <c r="Q61" s="15"/>
      <c r="R61" s="15"/>
      <c r="S61" s="16"/>
      <c r="T61" s="16"/>
      <c r="U61" s="16"/>
      <c r="V61" s="15"/>
      <c r="W61" s="15"/>
      <c r="X61" s="15"/>
      <c r="Y61" s="15"/>
      <c r="Z61" s="16"/>
      <c r="AA61" s="15"/>
      <c r="AB61" s="17"/>
    </row>
    <row r="62" spans="1:28" ht="19.5" customHeight="1" thickBot="1">
      <c r="A62" s="12"/>
      <c r="B62" s="15" t="s">
        <v>269</v>
      </c>
      <c r="C62" s="15">
        <v>1996</v>
      </c>
      <c r="D62" s="15">
        <v>5</v>
      </c>
      <c r="E62" s="16">
        <v>25</v>
      </c>
      <c r="F62" s="16">
        <v>25</v>
      </c>
      <c r="G62" s="16">
        <v>25</v>
      </c>
      <c r="H62" s="16"/>
      <c r="I62" s="15"/>
      <c r="J62" s="15"/>
      <c r="K62" s="15"/>
      <c r="L62" s="16">
        <f t="shared" si="2"/>
        <v>25</v>
      </c>
      <c r="M62" s="15">
        <v>7</v>
      </c>
      <c r="N62" s="13">
        <v>17</v>
      </c>
      <c r="O62" s="17"/>
      <c r="P62" s="15"/>
      <c r="Q62" s="15"/>
      <c r="R62" s="15"/>
      <c r="S62" s="16"/>
      <c r="T62" s="16"/>
      <c r="U62" s="16"/>
      <c r="V62" s="15"/>
      <c r="W62" s="15"/>
      <c r="X62" s="15"/>
      <c r="Y62" s="15"/>
      <c r="Z62" s="16"/>
      <c r="AA62" s="15"/>
      <c r="AB62" s="17"/>
    </row>
    <row r="63" spans="1:28" ht="19.5" customHeight="1" thickBot="1">
      <c r="A63" s="12"/>
      <c r="B63" s="4" t="s">
        <v>274</v>
      </c>
      <c r="C63" s="4">
        <v>1996</v>
      </c>
      <c r="D63" s="4">
        <v>8</v>
      </c>
      <c r="E63" s="16">
        <v>22</v>
      </c>
      <c r="F63" s="16">
        <v>19</v>
      </c>
      <c r="G63" s="16" t="s">
        <v>357</v>
      </c>
      <c r="H63" s="16"/>
      <c r="I63" s="15"/>
      <c r="J63" s="15"/>
      <c r="K63" s="15"/>
      <c r="L63" s="16">
        <f t="shared" si="2"/>
        <v>22</v>
      </c>
      <c r="M63" s="15">
        <v>8</v>
      </c>
      <c r="N63" s="13">
        <v>16</v>
      </c>
      <c r="O63" s="17"/>
      <c r="P63" s="15"/>
      <c r="Q63" s="15"/>
      <c r="R63" s="15"/>
      <c r="S63" s="15"/>
      <c r="T63" s="16"/>
      <c r="U63" s="16"/>
      <c r="V63" s="15"/>
      <c r="W63" s="15"/>
      <c r="X63" s="15"/>
      <c r="Y63" s="15"/>
      <c r="Z63" s="16"/>
      <c r="AA63" s="15"/>
      <c r="AB63" s="17"/>
    </row>
    <row r="64" spans="1:28" ht="19.5" customHeight="1" thickBot="1">
      <c r="A64" s="12"/>
      <c r="B64" s="15"/>
      <c r="C64" s="15"/>
      <c r="D64" s="15"/>
      <c r="E64" s="16"/>
      <c r="F64" s="16"/>
      <c r="G64" s="16"/>
      <c r="H64" s="16"/>
      <c r="I64" s="15"/>
      <c r="J64" s="15"/>
      <c r="K64" s="15"/>
      <c r="L64" s="16">
        <f t="shared" si="2"/>
        <v>0</v>
      </c>
      <c r="M64" s="15">
        <v>9</v>
      </c>
      <c r="N64" s="13"/>
      <c r="O64" s="17"/>
      <c r="P64" s="15"/>
      <c r="Q64" s="15"/>
      <c r="R64" s="15"/>
      <c r="S64" s="15"/>
      <c r="T64" s="16"/>
      <c r="U64" s="16"/>
      <c r="V64" s="15"/>
      <c r="W64" s="15"/>
      <c r="X64" s="15"/>
      <c r="Y64" s="15"/>
      <c r="Z64" s="16"/>
      <c r="AA64" s="15"/>
      <c r="AB64" s="17"/>
    </row>
    <row r="65" spans="1:28" ht="19.5" customHeight="1" thickBot="1">
      <c r="A65" s="70"/>
      <c r="B65" s="15"/>
      <c r="C65" s="15"/>
      <c r="D65" s="15"/>
      <c r="E65" s="16"/>
      <c r="F65" s="16"/>
      <c r="G65" s="16"/>
      <c r="H65" s="16"/>
      <c r="I65" s="15"/>
      <c r="J65" s="15"/>
      <c r="K65" s="15"/>
      <c r="L65" s="16">
        <f t="shared" si="2"/>
        <v>0</v>
      </c>
      <c r="M65" s="15">
        <v>10</v>
      </c>
      <c r="N65" s="13"/>
      <c r="O65" s="17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6"/>
      <c r="AA65" s="15"/>
      <c r="AB65" s="17"/>
    </row>
    <row r="66" spans="1:28" ht="19.5" customHeight="1" thickBot="1">
      <c r="A66" s="12"/>
      <c r="B66" s="15"/>
      <c r="C66" s="15"/>
      <c r="D66" s="15"/>
      <c r="E66" s="16"/>
      <c r="F66" s="16"/>
      <c r="G66" s="16"/>
      <c r="H66" s="16"/>
      <c r="I66" s="15"/>
      <c r="J66" s="15"/>
      <c r="K66" s="15"/>
      <c r="L66" s="16"/>
      <c r="M66" s="15"/>
      <c r="N66" s="13"/>
      <c r="O66" s="17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6"/>
      <c r="AA66" s="15"/>
      <c r="AB66" s="17"/>
    </row>
    <row r="67" spans="1:28" ht="19.5" customHeight="1" thickBot="1">
      <c r="A67" s="12"/>
      <c r="B67" s="15"/>
      <c r="C67" s="15"/>
      <c r="D67" s="15"/>
      <c r="E67" s="16"/>
      <c r="F67" s="16"/>
      <c r="G67" s="16"/>
      <c r="H67" s="16"/>
      <c r="I67" s="15"/>
      <c r="J67" s="15"/>
      <c r="K67" s="15"/>
      <c r="L67" s="16"/>
      <c r="M67" s="15"/>
      <c r="N67" s="13"/>
      <c r="O67" s="17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6"/>
      <c r="AA67" s="15"/>
      <c r="AB67" s="17"/>
    </row>
    <row r="68" spans="1:28" ht="19.5" customHeight="1" thickBot="1">
      <c r="A68" s="12"/>
      <c r="B68" s="15"/>
      <c r="C68" s="15"/>
      <c r="D68" s="15"/>
      <c r="E68" s="16"/>
      <c r="F68" s="16"/>
      <c r="G68" s="16"/>
      <c r="H68" s="16"/>
      <c r="I68" s="15"/>
      <c r="J68" s="15"/>
      <c r="K68" s="15"/>
      <c r="L68" s="16"/>
      <c r="M68" s="15"/>
      <c r="N68" s="13"/>
      <c r="O68" s="17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6"/>
      <c r="AA68" s="15"/>
      <c r="AB68" s="17"/>
    </row>
    <row r="69" spans="1:28" ht="19.5" customHeight="1" thickBot="1">
      <c r="A69" s="12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6"/>
      <c r="M69" s="15"/>
      <c r="N69" s="13"/>
      <c r="O69" s="17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6"/>
      <c r="AA69" s="15"/>
      <c r="AB69" s="17"/>
    </row>
    <row r="70" spans="1:28" ht="19.5" customHeight="1" thickBot="1">
      <c r="A70" s="12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6"/>
      <c r="M70" s="15"/>
      <c r="N70" s="13"/>
      <c r="O70" s="17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6"/>
      <c r="AA70" s="15"/>
      <c r="AB70" s="17"/>
    </row>
    <row r="71" spans="1:28" ht="19.5" customHeight="1" thickBot="1">
      <c r="A71" s="12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6"/>
      <c r="M71" s="15"/>
      <c r="N71" s="13"/>
      <c r="O71" s="17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6"/>
      <c r="AA71" s="15"/>
      <c r="AB71" s="17"/>
    </row>
    <row r="72" spans="1:28" ht="19.5" customHeight="1" thickBot="1">
      <c r="A72" s="12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6"/>
      <c r="M72" s="15"/>
      <c r="N72" s="13"/>
      <c r="O72" s="17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6"/>
      <c r="AA72" s="15"/>
      <c r="AB72" s="17"/>
    </row>
    <row r="73" spans="1:28" ht="19.5" customHeight="1" thickBot="1">
      <c r="A73" s="12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6"/>
      <c r="M73" s="15"/>
      <c r="N73" s="13"/>
      <c r="O73" s="17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6"/>
      <c r="AA73" s="15"/>
      <c r="AB73" s="17"/>
    </row>
    <row r="74" spans="1:28" ht="19.5" customHeight="1" thickBot="1">
      <c r="A74" s="12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6"/>
      <c r="M74" s="15"/>
      <c r="N74" s="13"/>
      <c r="O74" s="17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6"/>
      <c r="AA74" s="15"/>
      <c r="AB74" s="17"/>
    </row>
    <row r="75" spans="1:28" ht="19.5" customHeight="1" thickBot="1">
      <c r="A75" s="12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6"/>
      <c r="M75" s="15"/>
      <c r="N75" s="13"/>
      <c r="O75" s="17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6"/>
      <c r="AA75" s="15"/>
      <c r="AB75" s="17"/>
    </row>
    <row r="76" spans="1:28" ht="19.5" customHeight="1" thickBot="1">
      <c r="A76" s="12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6"/>
      <c r="M76" s="15"/>
      <c r="N76" s="13"/>
      <c r="O76" s="17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6"/>
      <c r="AA76" s="15"/>
      <c r="AB76" s="17"/>
    </row>
    <row r="77" spans="1:28" ht="19.5" customHeight="1" thickBot="1">
      <c r="A77" s="12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6"/>
      <c r="M77" s="15"/>
      <c r="N77" s="13"/>
      <c r="O77" s="17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6"/>
      <c r="AA77" s="15"/>
      <c r="AB77" s="17"/>
    </row>
  </sheetData>
  <sheetProtection/>
  <mergeCells count="48">
    <mergeCell ref="AB2:AB3"/>
    <mergeCell ref="A1:N1"/>
    <mergeCell ref="O1:AB1"/>
    <mergeCell ref="A2:A3"/>
    <mergeCell ref="B2:B3"/>
    <mergeCell ref="D2:D3"/>
    <mergeCell ref="E2:K2"/>
    <mergeCell ref="L2:L3"/>
    <mergeCell ref="M2:M3"/>
    <mergeCell ref="N2:N3"/>
    <mergeCell ref="O2:O3"/>
    <mergeCell ref="P2:P3"/>
    <mergeCell ref="R2:R3"/>
    <mergeCell ref="S2:Y2"/>
    <mergeCell ref="Z2:Z3"/>
    <mergeCell ref="AA2:AA3"/>
    <mergeCell ref="AB28:AB29"/>
    <mergeCell ref="A27:N27"/>
    <mergeCell ref="O27:AB27"/>
    <mergeCell ref="A28:A29"/>
    <mergeCell ref="B28:B29"/>
    <mergeCell ref="D28:D29"/>
    <mergeCell ref="E28:K28"/>
    <mergeCell ref="L28:L29"/>
    <mergeCell ref="M28:M29"/>
    <mergeCell ref="N28:N29"/>
    <mergeCell ref="O28:O29"/>
    <mergeCell ref="P28:P29"/>
    <mergeCell ref="R28:R29"/>
    <mergeCell ref="S28:Y28"/>
    <mergeCell ref="Z28:Z29"/>
    <mergeCell ref="AA28:AA29"/>
    <mergeCell ref="AB54:AB55"/>
    <mergeCell ref="A53:N53"/>
    <mergeCell ref="O53:AB53"/>
    <mergeCell ref="A54:A55"/>
    <mergeCell ref="B54:B55"/>
    <mergeCell ref="D54:D55"/>
    <mergeCell ref="E54:K54"/>
    <mergeCell ref="L54:L55"/>
    <mergeCell ref="M54:M55"/>
    <mergeCell ref="N54:N55"/>
    <mergeCell ref="O54:O55"/>
    <mergeCell ref="P54:P55"/>
    <mergeCell ref="R54:R55"/>
    <mergeCell ref="S54:Y54"/>
    <mergeCell ref="Z54:Z55"/>
    <mergeCell ref="AA54:AA5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AZ159"/>
  <sheetViews>
    <sheetView zoomScale="90" zoomScaleNormal="90" zoomScalePageLayoutView="0" workbookViewId="0" topLeftCell="R1">
      <pane ySplit="1" topLeftCell="A28" activePane="bottomLeft" state="frozen"/>
      <selection pane="topLeft" activeCell="A1" sqref="A1"/>
      <selection pane="bottomLeft" activeCell="AL33" sqref="AL33"/>
    </sheetView>
  </sheetViews>
  <sheetFormatPr defaultColWidth="9.140625" defaultRowHeight="15"/>
  <cols>
    <col min="3" max="38" width="5.7109375" style="0" customWidth="1"/>
  </cols>
  <sheetData>
    <row r="1" spans="1:41" ht="48" customHeight="1" thickBot="1">
      <c r="A1" s="95"/>
      <c r="B1" s="95" t="s">
        <v>107</v>
      </c>
      <c r="C1" s="162" t="s">
        <v>86</v>
      </c>
      <c r="D1" s="162"/>
      <c r="E1" s="162" t="s">
        <v>87</v>
      </c>
      <c r="F1" s="162"/>
      <c r="G1" s="162" t="s">
        <v>88</v>
      </c>
      <c r="H1" s="162"/>
      <c r="I1" s="162" t="s">
        <v>89</v>
      </c>
      <c r="J1" s="162"/>
      <c r="K1" s="162" t="s">
        <v>90</v>
      </c>
      <c r="L1" s="162"/>
      <c r="M1" s="162" t="s">
        <v>91</v>
      </c>
      <c r="N1" s="162"/>
      <c r="O1" s="162" t="s">
        <v>92</v>
      </c>
      <c r="P1" s="162"/>
      <c r="Q1" s="162" t="s">
        <v>93</v>
      </c>
      <c r="R1" s="162"/>
      <c r="S1" s="162" t="s">
        <v>94</v>
      </c>
      <c r="T1" s="162"/>
      <c r="U1" s="162" t="s">
        <v>95</v>
      </c>
      <c r="V1" s="162"/>
      <c r="W1" s="162" t="s">
        <v>96</v>
      </c>
      <c r="X1" s="162"/>
      <c r="Y1" s="162" t="s">
        <v>146</v>
      </c>
      <c r="Z1" s="162"/>
      <c r="AA1" s="162" t="s">
        <v>97</v>
      </c>
      <c r="AB1" s="162"/>
      <c r="AC1" s="162" t="s">
        <v>98</v>
      </c>
      <c r="AD1" s="162"/>
      <c r="AE1" s="162" t="s">
        <v>99</v>
      </c>
      <c r="AF1" s="162"/>
      <c r="AG1" s="162" t="s">
        <v>100</v>
      </c>
      <c r="AH1" s="162"/>
      <c r="AI1" s="162" t="s">
        <v>101</v>
      </c>
      <c r="AJ1" s="162"/>
      <c r="AK1" s="162" t="s">
        <v>102</v>
      </c>
      <c r="AL1" s="162"/>
      <c r="AM1" s="95" t="s">
        <v>103</v>
      </c>
      <c r="AN1" s="95" t="s">
        <v>139</v>
      </c>
      <c r="AO1" t="s">
        <v>6</v>
      </c>
    </row>
    <row r="2" spans="1:41" ht="15.75" thickBot="1">
      <c r="A2" s="129" t="s">
        <v>85</v>
      </c>
      <c r="B2" s="129" t="s">
        <v>107</v>
      </c>
      <c r="C2" s="129" t="s">
        <v>86</v>
      </c>
      <c r="D2" s="129"/>
      <c r="E2" s="129" t="s">
        <v>87</v>
      </c>
      <c r="F2" s="129"/>
      <c r="G2" s="129" t="s">
        <v>88</v>
      </c>
      <c r="H2" s="129"/>
      <c r="I2" s="129" t="s">
        <v>89</v>
      </c>
      <c r="J2" s="129"/>
      <c r="K2" s="129" t="s">
        <v>90</v>
      </c>
      <c r="L2" s="129"/>
      <c r="M2" s="129" t="s">
        <v>91</v>
      </c>
      <c r="N2" s="129"/>
      <c r="O2" s="129" t="s">
        <v>92</v>
      </c>
      <c r="P2" s="129"/>
      <c r="Q2" s="129" t="s">
        <v>93</v>
      </c>
      <c r="R2" s="129"/>
      <c r="S2" s="129" t="s">
        <v>94</v>
      </c>
      <c r="T2" s="129"/>
      <c r="U2" s="129" t="s">
        <v>95</v>
      </c>
      <c r="V2" s="129"/>
      <c r="W2" s="129" t="s">
        <v>96</v>
      </c>
      <c r="X2" s="129"/>
      <c r="Y2" s="136" t="s">
        <v>146</v>
      </c>
      <c r="Z2" s="137"/>
      <c r="AA2" s="129" t="s">
        <v>97</v>
      </c>
      <c r="AB2" s="129"/>
      <c r="AC2" s="129" t="s">
        <v>98</v>
      </c>
      <c r="AD2" s="129"/>
      <c r="AE2" s="129" t="s">
        <v>99</v>
      </c>
      <c r="AF2" s="129"/>
      <c r="AG2" s="129" t="s">
        <v>100</v>
      </c>
      <c r="AH2" s="129"/>
      <c r="AI2" s="129" t="s">
        <v>101</v>
      </c>
      <c r="AJ2" s="129"/>
      <c r="AK2" s="129" t="s">
        <v>102</v>
      </c>
      <c r="AL2" s="129"/>
      <c r="AM2" s="8" t="s">
        <v>103</v>
      </c>
      <c r="AN2" s="8" t="s">
        <v>139</v>
      </c>
      <c r="AO2" s="129" t="s">
        <v>6</v>
      </c>
    </row>
    <row r="3" spans="1:41" ht="15.75" thickBot="1">
      <c r="A3" s="129"/>
      <c r="B3" s="129"/>
      <c r="C3" s="12" t="s">
        <v>104</v>
      </c>
      <c r="D3" s="12" t="s">
        <v>105</v>
      </c>
      <c r="E3" s="12" t="s">
        <v>104</v>
      </c>
      <c r="F3" s="12" t="s">
        <v>105</v>
      </c>
      <c r="G3" s="12" t="s">
        <v>104</v>
      </c>
      <c r="H3" s="12" t="s">
        <v>105</v>
      </c>
      <c r="I3" s="12" t="s">
        <v>104</v>
      </c>
      <c r="J3" s="12" t="s">
        <v>105</v>
      </c>
      <c r="K3" s="12" t="s">
        <v>104</v>
      </c>
      <c r="L3" s="12" t="s">
        <v>105</v>
      </c>
      <c r="M3" s="12" t="s">
        <v>104</v>
      </c>
      <c r="N3" s="12" t="s">
        <v>106</v>
      </c>
      <c r="O3" s="12" t="s">
        <v>104</v>
      </c>
      <c r="P3" s="12" t="s">
        <v>106</v>
      </c>
      <c r="Q3" s="12" t="s">
        <v>104</v>
      </c>
      <c r="R3" s="12" t="s">
        <v>106</v>
      </c>
      <c r="S3" s="12" t="s">
        <v>104</v>
      </c>
      <c r="T3" s="12" t="s">
        <v>106</v>
      </c>
      <c r="U3" s="12" t="s">
        <v>104</v>
      </c>
      <c r="V3" s="12" t="s">
        <v>106</v>
      </c>
      <c r="W3" s="12" t="s">
        <v>104</v>
      </c>
      <c r="X3" s="12" t="s">
        <v>106</v>
      </c>
      <c r="Y3" s="89" t="s">
        <v>104</v>
      </c>
      <c r="Z3" s="89" t="s">
        <v>106</v>
      </c>
      <c r="AA3" s="12" t="s">
        <v>104</v>
      </c>
      <c r="AB3" s="12" t="s">
        <v>106</v>
      </c>
      <c r="AC3" s="12" t="s">
        <v>104</v>
      </c>
      <c r="AD3" s="12" t="s">
        <v>106</v>
      </c>
      <c r="AE3" s="12" t="s">
        <v>104</v>
      </c>
      <c r="AF3" s="12" t="s">
        <v>106</v>
      </c>
      <c r="AG3" s="12" t="s">
        <v>104</v>
      </c>
      <c r="AH3" s="12" t="s">
        <v>106</v>
      </c>
      <c r="AI3" s="12" t="s">
        <v>104</v>
      </c>
      <c r="AJ3" s="12" t="s">
        <v>106</v>
      </c>
      <c r="AK3" s="12" t="s">
        <v>104</v>
      </c>
      <c r="AL3" s="12" t="s">
        <v>106</v>
      </c>
      <c r="AM3" s="9" t="s">
        <v>138</v>
      </c>
      <c r="AN3" s="9" t="s">
        <v>140</v>
      </c>
      <c r="AO3" s="129"/>
    </row>
    <row r="4" spans="1:41" ht="15.75" thickBot="1">
      <c r="A4" s="161" t="s">
        <v>112</v>
      </c>
      <c r="B4" s="160" t="s">
        <v>108</v>
      </c>
      <c r="C4" s="27"/>
      <c r="D4" s="27"/>
      <c r="E4" s="27">
        <v>24</v>
      </c>
      <c r="F4" s="27"/>
      <c r="G4" s="27">
        <v>24</v>
      </c>
      <c r="H4" s="27">
        <v>15</v>
      </c>
      <c r="I4" s="27"/>
      <c r="J4" s="27"/>
      <c r="K4" s="27">
        <v>27</v>
      </c>
      <c r="L4" s="27"/>
      <c r="M4" s="27"/>
      <c r="N4" s="27"/>
      <c r="O4" s="27">
        <v>27</v>
      </c>
      <c r="P4" s="27">
        <v>24</v>
      </c>
      <c r="Q4" s="27"/>
      <c r="R4" s="27"/>
      <c r="S4" s="27">
        <v>16</v>
      </c>
      <c r="T4" s="27">
        <v>27</v>
      </c>
      <c r="U4" s="27"/>
      <c r="V4" s="27"/>
      <c r="W4" s="27">
        <v>18</v>
      </c>
      <c r="X4" s="27">
        <v>24</v>
      </c>
      <c r="Y4" s="27"/>
      <c r="Z4" s="27"/>
      <c r="AA4" s="27">
        <v>21</v>
      </c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153">
        <f>SUM(C4:AL5)</f>
        <v>268</v>
      </c>
      <c r="AN4" s="153">
        <f>SUM(AM4:AM9)</f>
        <v>268</v>
      </c>
      <c r="AO4" s="153">
        <f>RANK(AN4,AN4:AN63,0)</f>
        <v>10</v>
      </c>
    </row>
    <row r="5" spans="1:41" ht="15.75" thickBot="1">
      <c r="A5" s="161"/>
      <c r="B5" s="160"/>
      <c r="C5" s="27"/>
      <c r="D5" s="27"/>
      <c r="E5" s="27"/>
      <c r="F5" s="27"/>
      <c r="G5" s="27">
        <v>21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154"/>
      <c r="AN5" s="155"/>
      <c r="AO5" s="155"/>
    </row>
    <row r="6" spans="1:41" ht="15.75" thickBot="1">
      <c r="A6" s="161"/>
      <c r="B6" s="160" t="s">
        <v>109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153">
        <f>SUM(C6:AL7)</f>
        <v>0</v>
      </c>
      <c r="AN6" s="155"/>
      <c r="AO6" s="155"/>
    </row>
    <row r="7" spans="1:41" ht="15.75" thickBot="1">
      <c r="A7" s="161"/>
      <c r="B7" s="160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154"/>
      <c r="AN7" s="155"/>
      <c r="AO7" s="155"/>
    </row>
    <row r="8" spans="1:41" ht="15.75" thickBot="1">
      <c r="A8" s="161"/>
      <c r="B8" s="160" t="s">
        <v>110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153">
        <f>SUM(C8:AL9)</f>
        <v>0</v>
      </c>
      <c r="AN8" s="155"/>
      <c r="AO8" s="155"/>
    </row>
    <row r="9" spans="1:50" s="30" customFormat="1" ht="15.75" thickBot="1">
      <c r="A9" s="161"/>
      <c r="B9" s="160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154"/>
      <c r="AN9" s="154"/>
      <c r="AO9" s="154"/>
      <c r="AP9" s="33"/>
      <c r="AQ9" s="34"/>
      <c r="AR9" s="34"/>
      <c r="AS9" s="34"/>
      <c r="AT9" s="34"/>
      <c r="AU9" s="34"/>
      <c r="AV9" s="34"/>
      <c r="AW9" s="34"/>
      <c r="AX9" s="34"/>
    </row>
    <row r="10" spans="1:50" s="32" customFormat="1" ht="15.75" thickBot="1">
      <c r="A10" s="161" t="s">
        <v>113</v>
      </c>
      <c r="B10" s="160" t="s">
        <v>111</v>
      </c>
      <c r="C10" s="31"/>
      <c r="D10" s="31"/>
      <c r="E10" s="31"/>
      <c r="F10" s="31"/>
      <c r="G10" s="31"/>
      <c r="H10" s="31"/>
      <c r="I10" s="31"/>
      <c r="J10" s="31"/>
      <c r="K10" s="31">
        <v>19</v>
      </c>
      <c r="L10" s="31">
        <v>24</v>
      </c>
      <c r="M10" s="31"/>
      <c r="N10" s="31"/>
      <c r="O10" s="31">
        <v>24</v>
      </c>
      <c r="P10" s="31"/>
      <c r="Q10" s="31"/>
      <c r="R10" s="31"/>
      <c r="S10" s="31">
        <v>19</v>
      </c>
      <c r="T10" s="31"/>
      <c r="U10" s="31"/>
      <c r="V10" s="31"/>
      <c r="W10" s="31">
        <v>21</v>
      </c>
      <c r="X10" s="31"/>
      <c r="Y10" s="31">
        <v>27</v>
      </c>
      <c r="Z10" s="31"/>
      <c r="AA10" s="31">
        <v>27</v>
      </c>
      <c r="AB10" s="31"/>
      <c r="AC10" s="31">
        <v>27</v>
      </c>
      <c r="AD10" s="31"/>
      <c r="AE10" s="31"/>
      <c r="AF10" s="31"/>
      <c r="AG10" s="31"/>
      <c r="AH10" s="31">
        <v>24</v>
      </c>
      <c r="AI10" s="31"/>
      <c r="AJ10" s="31">
        <v>21</v>
      </c>
      <c r="AK10" s="31">
        <v>24</v>
      </c>
      <c r="AL10" s="31"/>
      <c r="AM10" s="153">
        <f>SUM(C10:AL11)</f>
        <v>281</v>
      </c>
      <c r="AN10" s="153">
        <f>SUM(AM10:AM15)</f>
        <v>873</v>
      </c>
      <c r="AO10" s="153">
        <f>U5+RANK(AN10,AN4:AN63)</f>
        <v>2</v>
      </c>
      <c r="AP10" s="33"/>
      <c r="AQ10" s="34"/>
      <c r="AR10" s="34"/>
      <c r="AS10" s="34"/>
      <c r="AT10" s="34"/>
      <c r="AU10" s="34"/>
      <c r="AV10" s="34"/>
      <c r="AW10" s="34"/>
      <c r="AX10" s="34"/>
    </row>
    <row r="11" spans="1:41" ht="15.75" thickBot="1">
      <c r="A11" s="161"/>
      <c r="B11" s="160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>
        <v>24</v>
      </c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154"/>
      <c r="AN11" s="155"/>
      <c r="AO11" s="155"/>
    </row>
    <row r="12" spans="1:41" ht="15.75" thickBot="1">
      <c r="A12" s="161"/>
      <c r="B12" s="160" t="s">
        <v>109</v>
      </c>
      <c r="C12" s="27"/>
      <c r="D12" s="27"/>
      <c r="E12" s="27">
        <v>16</v>
      </c>
      <c r="F12" s="27">
        <v>16</v>
      </c>
      <c r="G12" s="27">
        <v>21</v>
      </c>
      <c r="H12" s="27">
        <v>16</v>
      </c>
      <c r="I12" s="27"/>
      <c r="J12" s="27"/>
      <c r="K12" s="27">
        <v>17</v>
      </c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>
        <v>21</v>
      </c>
      <c r="Z12" s="27"/>
      <c r="AA12" s="27">
        <v>21</v>
      </c>
      <c r="AB12" s="27">
        <v>18</v>
      </c>
      <c r="AC12" s="27">
        <v>21</v>
      </c>
      <c r="AD12" s="27"/>
      <c r="AE12" s="27">
        <v>21</v>
      </c>
      <c r="AF12" s="27"/>
      <c r="AG12" s="27"/>
      <c r="AH12" s="27"/>
      <c r="AI12" s="27"/>
      <c r="AJ12" s="27"/>
      <c r="AK12" s="27"/>
      <c r="AL12" s="27"/>
      <c r="AM12" s="153">
        <f>SUM(C12:AL13)</f>
        <v>217</v>
      </c>
      <c r="AN12" s="155"/>
      <c r="AO12" s="155"/>
    </row>
    <row r="13" spans="1:41" ht="15.75" thickBot="1">
      <c r="A13" s="161"/>
      <c r="B13" s="160"/>
      <c r="C13" s="27"/>
      <c r="D13" s="27"/>
      <c r="E13" s="27"/>
      <c r="F13" s="27">
        <v>11</v>
      </c>
      <c r="G13" s="27">
        <v>18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154"/>
      <c r="AN13" s="155"/>
      <c r="AO13" s="155"/>
    </row>
    <row r="14" spans="1:41" ht="15.75" thickBot="1">
      <c r="A14" s="161"/>
      <c r="B14" s="160" t="s">
        <v>110</v>
      </c>
      <c r="C14" s="27">
        <v>27</v>
      </c>
      <c r="D14" s="27"/>
      <c r="E14" s="27"/>
      <c r="F14" s="27"/>
      <c r="G14" s="27"/>
      <c r="H14" s="27"/>
      <c r="I14" s="27">
        <v>27</v>
      </c>
      <c r="J14" s="27"/>
      <c r="K14" s="27"/>
      <c r="L14" s="27"/>
      <c r="M14" s="27">
        <v>16</v>
      </c>
      <c r="N14" s="27"/>
      <c r="O14" s="27"/>
      <c r="P14" s="27"/>
      <c r="Q14" s="27">
        <v>16</v>
      </c>
      <c r="R14" s="27">
        <v>17</v>
      </c>
      <c r="S14" s="27"/>
      <c r="T14" s="27"/>
      <c r="U14" s="27">
        <v>24</v>
      </c>
      <c r="V14" s="27">
        <v>24</v>
      </c>
      <c r="W14" s="27"/>
      <c r="X14" s="27"/>
      <c r="Y14" s="27">
        <v>21</v>
      </c>
      <c r="Z14" s="27">
        <v>19</v>
      </c>
      <c r="AA14" s="27">
        <v>15</v>
      </c>
      <c r="AB14" s="27">
        <v>19</v>
      </c>
      <c r="AC14" s="27"/>
      <c r="AD14" s="27"/>
      <c r="AE14" s="27"/>
      <c r="AF14" s="27"/>
      <c r="AG14" s="27"/>
      <c r="AH14" s="27">
        <v>16</v>
      </c>
      <c r="AI14" s="27">
        <v>17</v>
      </c>
      <c r="AJ14" s="27">
        <v>27</v>
      </c>
      <c r="AK14" s="27"/>
      <c r="AL14" s="27"/>
      <c r="AM14" s="153">
        <f>SUM(C14:AL15)</f>
        <v>375</v>
      </c>
      <c r="AN14" s="155"/>
      <c r="AO14" s="155"/>
    </row>
    <row r="15" spans="1:52" s="30" customFormat="1" ht="15.75" thickBot="1">
      <c r="A15" s="161"/>
      <c r="B15" s="160"/>
      <c r="C15" s="29">
        <v>14</v>
      </c>
      <c r="D15" s="29"/>
      <c r="E15" s="29"/>
      <c r="F15" s="29"/>
      <c r="G15" s="29"/>
      <c r="H15" s="29"/>
      <c r="I15" s="29">
        <v>18</v>
      </c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>
        <v>14</v>
      </c>
      <c r="AB15" s="29">
        <v>9</v>
      </c>
      <c r="AC15" s="29"/>
      <c r="AD15" s="29"/>
      <c r="AE15" s="29"/>
      <c r="AF15" s="29"/>
      <c r="AG15" s="29"/>
      <c r="AH15" s="29">
        <v>14</v>
      </c>
      <c r="AI15" s="29"/>
      <c r="AJ15" s="29">
        <v>21</v>
      </c>
      <c r="AK15" s="29"/>
      <c r="AL15" s="29"/>
      <c r="AM15" s="154"/>
      <c r="AN15" s="154"/>
      <c r="AO15" s="154"/>
      <c r="AP15" s="33"/>
      <c r="AQ15" s="34"/>
      <c r="AR15" s="34"/>
      <c r="AS15" s="34"/>
      <c r="AT15" s="34"/>
      <c r="AU15" s="34"/>
      <c r="AV15" s="34"/>
      <c r="AW15" s="34"/>
      <c r="AX15" s="34"/>
      <c r="AY15" s="34"/>
      <c r="AZ15" s="34"/>
    </row>
    <row r="16" spans="1:52" s="32" customFormat="1" ht="15.75" thickBot="1">
      <c r="A16" s="161" t="s">
        <v>114</v>
      </c>
      <c r="B16" s="160" t="s">
        <v>111</v>
      </c>
      <c r="C16" s="31"/>
      <c r="D16" s="31"/>
      <c r="E16" s="31"/>
      <c r="F16" s="31"/>
      <c r="G16" s="31"/>
      <c r="H16" s="31">
        <v>16</v>
      </c>
      <c r="I16" s="31"/>
      <c r="J16" s="31"/>
      <c r="K16" s="31"/>
      <c r="L16" s="31"/>
      <c r="M16" s="31"/>
      <c r="N16" s="31"/>
      <c r="O16" s="31">
        <v>17</v>
      </c>
      <c r="P16" s="31">
        <v>16</v>
      </c>
      <c r="Q16" s="31"/>
      <c r="R16" s="31"/>
      <c r="S16" s="31"/>
      <c r="T16" s="31"/>
      <c r="U16" s="31"/>
      <c r="V16" s="31"/>
      <c r="W16" s="31"/>
      <c r="X16" s="31"/>
      <c r="Y16" s="31">
        <v>24</v>
      </c>
      <c r="Z16" s="31">
        <v>21</v>
      </c>
      <c r="AA16" s="31">
        <v>16</v>
      </c>
      <c r="AB16" s="31"/>
      <c r="AC16" s="31"/>
      <c r="AD16" s="31"/>
      <c r="AE16" s="31">
        <v>19</v>
      </c>
      <c r="AF16" s="31"/>
      <c r="AG16" s="31"/>
      <c r="AH16" s="31">
        <v>18</v>
      </c>
      <c r="AI16" s="31"/>
      <c r="AJ16" s="31">
        <v>24</v>
      </c>
      <c r="AK16" s="31"/>
      <c r="AL16" s="31">
        <v>24</v>
      </c>
      <c r="AM16" s="153">
        <f>SUM(C16:AL17)</f>
        <v>232</v>
      </c>
      <c r="AN16" s="153">
        <f>SUM(AM16:AM21)</f>
        <v>854</v>
      </c>
      <c r="AO16" s="153">
        <f>RANK(AN16,AN4:AN63,0)</f>
        <v>4</v>
      </c>
      <c r="AP16" s="33"/>
      <c r="AQ16" s="34"/>
      <c r="AR16" s="34"/>
      <c r="AS16" s="34"/>
      <c r="AT16" s="34"/>
      <c r="AU16" s="34"/>
      <c r="AV16" s="34"/>
      <c r="AW16" s="34"/>
      <c r="AX16" s="34"/>
      <c r="AY16" s="34"/>
      <c r="AZ16" s="34"/>
    </row>
    <row r="17" spans="1:52" ht="15.75" thickBot="1">
      <c r="A17" s="161"/>
      <c r="B17" s="160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>
        <v>19</v>
      </c>
      <c r="AK17" s="27"/>
      <c r="AL17" s="27">
        <v>18</v>
      </c>
      <c r="AM17" s="154"/>
      <c r="AN17" s="155"/>
      <c r="AO17" s="155"/>
      <c r="AP17" s="33"/>
      <c r="AQ17" s="34"/>
      <c r="AR17" s="34"/>
      <c r="AS17" s="34"/>
      <c r="AT17" s="34"/>
      <c r="AU17" s="34"/>
      <c r="AV17" s="34"/>
      <c r="AW17" s="34"/>
      <c r="AX17" s="34"/>
      <c r="AY17" s="34"/>
      <c r="AZ17" s="34"/>
    </row>
    <row r="18" spans="1:52" ht="15.75" thickBot="1">
      <c r="A18" s="161"/>
      <c r="B18" s="160" t="s">
        <v>109</v>
      </c>
      <c r="C18" s="27"/>
      <c r="D18" s="27"/>
      <c r="E18" s="27">
        <v>19</v>
      </c>
      <c r="F18" s="27">
        <v>19</v>
      </c>
      <c r="G18" s="27">
        <v>27</v>
      </c>
      <c r="H18" s="27"/>
      <c r="I18" s="27"/>
      <c r="J18" s="27"/>
      <c r="K18" s="27"/>
      <c r="L18" s="27">
        <v>19</v>
      </c>
      <c r="M18" s="27"/>
      <c r="N18" s="27"/>
      <c r="O18" s="27"/>
      <c r="P18" s="27">
        <v>21</v>
      </c>
      <c r="Q18" s="27"/>
      <c r="R18" s="27"/>
      <c r="S18" s="27">
        <v>19</v>
      </c>
      <c r="T18" s="27"/>
      <c r="U18" s="27"/>
      <c r="V18" s="27"/>
      <c r="W18" s="27"/>
      <c r="X18" s="27"/>
      <c r="Y18" s="27">
        <v>24</v>
      </c>
      <c r="Z18" s="27">
        <v>24</v>
      </c>
      <c r="AA18" s="27"/>
      <c r="AB18" s="27"/>
      <c r="AC18" s="27">
        <v>24</v>
      </c>
      <c r="AD18" s="27"/>
      <c r="AE18" s="27"/>
      <c r="AF18" s="27"/>
      <c r="AG18" s="27">
        <v>24</v>
      </c>
      <c r="AH18" s="27"/>
      <c r="AI18" s="27">
        <v>24</v>
      </c>
      <c r="AJ18" s="27"/>
      <c r="AK18" s="27">
        <v>27</v>
      </c>
      <c r="AL18" s="27"/>
      <c r="AM18" s="153">
        <f>SUM(C18:AL19)</f>
        <v>271</v>
      </c>
      <c r="AN18" s="155"/>
      <c r="AO18" s="155"/>
      <c r="AP18" s="33"/>
      <c r="AQ18" s="34"/>
      <c r="AR18" s="34"/>
      <c r="AS18" s="34"/>
      <c r="AT18" s="34"/>
      <c r="AU18" s="34"/>
      <c r="AV18" s="34"/>
      <c r="AW18" s="34"/>
      <c r="AX18" s="34"/>
      <c r="AY18" s="34"/>
      <c r="AZ18" s="34"/>
    </row>
    <row r="19" spans="1:52" ht="15.75" thickBot="1">
      <c r="A19" s="161"/>
      <c r="B19" s="160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154"/>
      <c r="AN19" s="155"/>
      <c r="AO19" s="155"/>
      <c r="AP19" s="33"/>
      <c r="AQ19" s="34"/>
      <c r="AR19" s="34"/>
      <c r="AS19" s="34"/>
      <c r="AT19" s="34"/>
      <c r="AU19" s="34"/>
      <c r="AV19" s="34"/>
      <c r="AW19" s="34"/>
      <c r="AX19" s="34"/>
      <c r="AY19" s="34"/>
      <c r="AZ19" s="34"/>
    </row>
    <row r="20" spans="1:52" ht="15.75" thickBot="1">
      <c r="A20" s="161"/>
      <c r="B20" s="160" t="s">
        <v>110</v>
      </c>
      <c r="C20" s="27">
        <v>17</v>
      </c>
      <c r="D20" s="27">
        <v>19</v>
      </c>
      <c r="E20" s="27"/>
      <c r="F20" s="27"/>
      <c r="G20" s="27"/>
      <c r="H20" s="27"/>
      <c r="I20" s="27">
        <v>24</v>
      </c>
      <c r="J20" s="27">
        <v>18</v>
      </c>
      <c r="K20" s="27"/>
      <c r="L20" s="27"/>
      <c r="M20" s="27">
        <v>27</v>
      </c>
      <c r="N20" s="27">
        <v>13</v>
      </c>
      <c r="O20" s="27"/>
      <c r="P20" s="27"/>
      <c r="Q20" s="27">
        <v>13</v>
      </c>
      <c r="R20" s="27">
        <v>18</v>
      </c>
      <c r="S20" s="27"/>
      <c r="T20" s="27"/>
      <c r="U20" s="27">
        <v>17</v>
      </c>
      <c r="V20" s="27"/>
      <c r="W20" s="27"/>
      <c r="X20" s="27"/>
      <c r="Y20" s="27">
        <v>24</v>
      </c>
      <c r="Z20" s="27">
        <v>24</v>
      </c>
      <c r="AA20" s="27">
        <v>19</v>
      </c>
      <c r="AB20" s="27">
        <v>11</v>
      </c>
      <c r="AC20" s="27"/>
      <c r="AD20" s="27"/>
      <c r="AE20" s="27"/>
      <c r="AF20" s="27"/>
      <c r="AG20" s="27"/>
      <c r="AH20" s="27">
        <v>15</v>
      </c>
      <c r="AI20" s="27"/>
      <c r="AJ20" s="27">
        <v>24</v>
      </c>
      <c r="AK20" s="27"/>
      <c r="AL20" s="27"/>
      <c r="AM20" s="153">
        <f>SUM(C20:AL21)</f>
        <v>351</v>
      </c>
      <c r="AN20" s="155"/>
      <c r="AO20" s="155"/>
      <c r="AP20" s="33"/>
      <c r="AQ20" s="34"/>
      <c r="AR20" s="34"/>
      <c r="AS20" s="34"/>
      <c r="AT20" s="34"/>
      <c r="AU20" s="34"/>
      <c r="AV20" s="34"/>
      <c r="AW20" s="34"/>
      <c r="AX20" s="34"/>
      <c r="AY20" s="34"/>
      <c r="AZ20" s="34"/>
    </row>
    <row r="21" spans="1:52" s="30" customFormat="1" ht="15.75" thickBot="1">
      <c r="A21" s="161"/>
      <c r="B21" s="160"/>
      <c r="C21" s="29">
        <v>12</v>
      </c>
      <c r="D21" s="29">
        <v>17</v>
      </c>
      <c r="E21" s="29"/>
      <c r="F21" s="29"/>
      <c r="G21" s="29"/>
      <c r="H21" s="29"/>
      <c r="I21" s="29">
        <v>16</v>
      </c>
      <c r="J21" s="29"/>
      <c r="K21" s="29"/>
      <c r="L21" s="29"/>
      <c r="M21" s="29"/>
      <c r="N21" s="29"/>
      <c r="O21" s="29"/>
      <c r="P21" s="29"/>
      <c r="Q21" s="29">
        <v>12</v>
      </c>
      <c r="R21" s="29"/>
      <c r="S21" s="29"/>
      <c r="T21" s="29"/>
      <c r="U21" s="29"/>
      <c r="V21" s="29"/>
      <c r="W21" s="29"/>
      <c r="X21" s="29"/>
      <c r="Y21" s="29"/>
      <c r="Z21" s="29"/>
      <c r="AA21" s="29">
        <v>11</v>
      </c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154"/>
      <c r="AN21" s="154"/>
      <c r="AO21" s="154"/>
      <c r="AP21" s="33"/>
      <c r="AQ21" s="34"/>
      <c r="AR21" s="34"/>
      <c r="AS21" s="34"/>
      <c r="AT21" s="34"/>
      <c r="AU21" s="34"/>
      <c r="AV21" s="34"/>
      <c r="AW21" s="34"/>
      <c r="AX21" s="34"/>
      <c r="AY21" s="34"/>
      <c r="AZ21" s="34"/>
    </row>
    <row r="22" spans="1:52" s="32" customFormat="1" ht="15.75" thickBot="1">
      <c r="A22" s="161" t="s">
        <v>115</v>
      </c>
      <c r="B22" s="160" t="s">
        <v>111</v>
      </c>
      <c r="C22" s="31"/>
      <c r="D22" s="31"/>
      <c r="E22" s="31">
        <v>15</v>
      </c>
      <c r="F22" s="31">
        <v>19</v>
      </c>
      <c r="G22" s="31"/>
      <c r="H22" s="31"/>
      <c r="I22" s="31"/>
      <c r="J22" s="31"/>
      <c r="K22" s="31">
        <v>16</v>
      </c>
      <c r="L22" s="31">
        <v>18</v>
      </c>
      <c r="M22" s="31"/>
      <c r="N22" s="31"/>
      <c r="O22" s="31"/>
      <c r="P22" s="31"/>
      <c r="Q22" s="31"/>
      <c r="R22" s="31"/>
      <c r="S22" s="31">
        <v>17</v>
      </c>
      <c r="T22" s="31"/>
      <c r="U22" s="31"/>
      <c r="V22" s="31"/>
      <c r="W22" s="31"/>
      <c r="X22" s="31"/>
      <c r="Y22" s="31">
        <v>21</v>
      </c>
      <c r="Z22" s="31">
        <v>24</v>
      </c>
      <c r="AA22" s="31"/>
      <c r="AB22" s="31">
        <v>19</v>
      </c>
      <c r="AC22" s="31"/>
      <c r="AD22" s="31"/>
      <c r="AE22" s="31">
        <v>24</v>
      </c>
      <c r="AF22" s="31"/>
      <c r="AG22" s="31"/>
      <c r="AH22" s="31"/>
      <c r="AI22" s="31">
        <v>16</v>
      </c>
      <c r="AJ22" s="31"/>
      <c r="AK22" s="31">
        <v>21</v>
      </c>
      <c r="AL22" s="31">
        <v>27</v>
      </c>
      <c r="AM22" s="153">
        <f>SUM(C22:AL23)</f>
        <v>237</v>
      </c>
      <c r="AN22" s="153">
        <f>SUM(AM22:AM27)</f>
        <v>763</v>
      </c>
      <c r="AO22" s="153">
        <f>RANK(AN22,AN4:AN63,0)</f>
        <v>7</v>
      </c>
      <c r="AP22" s="33"/>
      <c r="AQ22" s="34"/>
      <c r="AR22" s="34"/>
      <c r="AS22" s="34"/>
      <c r="AT22" s="34"/>
      <c r="AU22" s="34"/>
      <c r="AV22" s="34"/>
      <c r="AW22" s="34"/>
      <c r="AX22" s="34"/>
      <c r="AY22" s="34"/>
      <c r="AZ22" s="34"/>
    </row>
    <row r="23" spans="1:52" ht="15.75" thickBot="1">
      <c r="A23" s="161"/>
      <c r="B23" s="160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154"/>
      <c r="AN23" s="155"/>
      <c r="AO23" s="155"/>
      <c r="AP23" s="33"/>
      <c r="AQ23" s="34"/>
      <c r="AR23" s="34"/>
      <c r="AS23" s="34"/>
      <c r="AT23" s="34"/>
      <c r="AU23" s="34"/>
      <c r="AV23" s="34"/>
      <c r="AW23" s="34"/>
      <c r="AX23" s="34"/>
      <c r="AY23" s="34"/>
      <c r="AZ23" s="34"/>
    </row>
    <row r="24" spans="1:52" ht="15.75" thickBot="1">
      <c r="A24" s="161"/>
      <c r="B24" s="160" t="s">
        <v>109</v>
      </c>
      <c r="C24" s="27"/>
      <c r="D24" s="27"/>
      <c r="E24" s="27"/>
      <c r="F24" s="27">
        <v>17</v>
      </c>
      <c r="G24" s="27"/>
      <c r="H24" s="27">
        <v>27</v>
      </c>
      <c r="I24" s="27"/>
      <c r="J24" s="27"/>
      <c r="K24" s="27"/>
      <c r="L24" s="27">
        <v>17</v>
      </c>
      <c r="M24" s="27"/>
      <c r="N24" s="27"/>
      <c r="O24" s="27"/>
      <c r="P24" s="27">
        <v>18</v>
      </c>
      <c r="Q24" s="27"/>
      <c r="R24" s="27"/>
      <c r="S24" s="27">
        <v>16</v>
      </c>
      <c r="T24" s="27"/>
      <c r="U24" s="27"/>
      <c r="V24" s="27"/>
      <c r="W24" s="27">
        <v>21</v>
      </c>
      <c r="X24" s="27"/>
      <c r="Y24" s="27">
        <v>19</v>
      </c>
      <c r="Z24" s="27"/>
      <c r="AA24" s="27">
        <v>16</v>
      </c>
      <c r="AB24" s="27">
        <v>21</v>
      </c>
      <c r="AC24" s="27"/>
      <c r="AD24" s="27"/>
      <c r="AE24" s="27"/>
      <c r="AF24" s="27"/>
      <c r="AG24" s="27"/>
      <c r="AH24" s="27">
        <v>19</v>
      </c>
      <c r="AI24" s="27">
        <v>17</v>
      </c>
      <c r="AJ24" s="27"/>
      <c r="AK24" s="27"/>
      <c r="AL24" s="27"/>
      <c r="AM24" s="153">
        <f>SUM(C24:AL25)</f>
        <v>235</v>
      </c>
      <c r="AN24" s="155"/>
      <c r="AO24" s="155"/>
      <c r="AP24" s="33"/>
      <c r="AQ24" s="34"/>
      <c r="AR24" s="34"/>
      <c r="AS24" s="34"/>
      <c r="AT24" s="34"/>
      <c r="AU24" s="34"/>
      <c r="AV24" s="34"/>
      <c r="AW24" s="34"/>
      <c r="AX24" s="34"/>
      <c r="AY24" s="34"/>
      <c r="AZ24" s="34"/>
    </row>
    <row r="25" spans="1:52" ht="15.75" thickBot="1">
      <c r="A25" s="161"/>
      <c r="B25" s="160"/>
      <c r="C25" s="27"/>
      <c r="D25" s="27"/>
      <c r="E25" s="27"/>
      <c r="F25" s="27"/>
      <c r="G25" s="27"/>
      <c r="H25" s="27"/>
      <c r="I25" s="27"/>
      <c r="J25" s="27"/>
      <c r="K25" s="27"/>
      <c r="L25" s="27">
        <v>27</v>
      </c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154"/>
      <c r="AN25" s="155"/>
      <c r="AO25" s="155"/>
      <c r="AP25" s="33"/>
      <c r="AQ25" s="34"/>
      <c r="AR25" s="34"/>
      <c r="AS25" s="34"/>
      <c r="AT25" s="34"/>
      <c r="AU25" s="34"/>
      <c r="AV25" s="34"/>
      <c r="AW25" s="34"/>
      <c r="AX25" s="34"/>
      <c r="AY25" s="34"/>
      <c r="AZ25" s="34"/>
    </row>
    <row r="26" spans="1:52" ht="15.75" thickBot="1">
      <c r="A26" s="161"/>
      <c r="B26" s="160" t="s">
        <v>110</v>
      </c>
      <c r="C26" s="27">
        <v>1</v>
      </c>
      <c r="D26" s="27">
        <v>21</v>
      </c>
      <c r="E26" s="27"/>
      <c r="F26" s="27"/>
      <c r="G26" s="27"/>
      <c r="H26" s="27"/>
      <c r="I26" s="27"/>
      <c r="J26" s="27">
        <v>7</v>
      </c>
      <c r="K26" s="27"/>
      <c r="L26" s="27"/>
      <c r="M26" s="27"/>
      <c r="N26" s="27">
        <v>27</v>
      </c>
      <c r="O26" s="27"/>
      <c r="P26" s="27"/>
      <c r="Q26" s="27">
        <v>5</v>
      </c>
      <c r="R26" s="27">
        <v>24</v>
      </c>
      <c r="S26" s="27"/>
      <c r="T26" s="27"/>
      <c r="U26" s="27">
        <v>12</v>
      </c>
      <c r="V26" s="27">
        <v>19</v>
      </c>
      <c r="W26" s="27"/>
      <c r="X26" s="27"/>
      <c r="Y26" s="27">
        <v>15</v>
      </c>
      <c r="Z26" s="27">
        <v>27</v>
      </c>
      <c r="AA26" s="27">
        <v>3</v>
      </c>
      <c r="AB26" s="27">
        <v>24</v>
      </c>
      <c r="AC26" s="27"/>
      <c r="AD26" s="27"/>
      <c r="AE26" s="27"/>
      <c r="AF26" s="27">
        <v>17</v>
      </c>
      <c r="AG26" s="27">
        <v>14</v>
      </c>
      <c r="AH26" s="27">
        <v>17</v>
      </c>
      <c r="AI26" s="27"/>
      <c r="AJ26" s="27"/>
      <c r="AK26" s="27"/>
      <c r="AL26" s="27">
        <v>18</v>
      </c>
      <c r="AM26" s="153">
        <f>SUM(C26:AL27)</f>
        <v>291</v>
      </c>
      <c r="AN26" s="155"/>
      <c r="AO26" s="155"/>
      <c r="AP26" s="33"/>
      <c r="AQ26" s="34"/>
      <c r="AR26" s="34"/>
      <c r="AS26" s="34"/>
      <c r="AT26" s="34"/>
      <c r="AU26" s="34"/>
      <c r="AV26" s="34"/>
      <c r="AW26" s="34"/>
      <c r="AX26" s="34"/>
      <c r="AY26" s="34"/>
      <c r="AZ26" s="34"/>
    </row>
    <row r="27" spans="1:52" s="30" customFormat="1" ht="15.75" thickBot="1">
      <c r="A27" s="161"/>
      <c r="B27" s="160"/>
      <c r="C27" s="29"/>
      <c r="D27" s="29">
        <v>4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>
        <v>4</v>
      </c>
      <c r="R27" s="29">
        <v>16</v>
      </c>
      <c r="S27" s="29"/>
      <c r="T27" s="29"/>
      <c r="U27" s="29"/>
      <c r="V27" s="29"/>
      <c r="W27" s="29"/>
      <c r="X27" s="29"/>
      <c r="Y27" s="29"/>
      <c r="Z27" s="29"/>
      <c r="AA27" s="29"/>
      <c r="AB27" s="29">
        <v>16</v>
      </c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154"/>
      <c r="AN27" s="154"/>
      <c r="AO27" s="154"/>
      <c r="AP27" s="33"/>
      <c r="AQ27" s="34"/>
      <c r="AR27" s="34"/>
      <c r="AS27" s="34"/>
      <c r="AT27" s="34"/>
      <c r="AU27" s="34"/>
      <c r="AV27" s="34"/>
      <c r="AW27" s="34"/>
      <c r="AX27" s="34"/>
      <c r="AY27" s="34"/>
      <c r="AZ27" s="34"/>
    </row>
    <row r="28" spans="1:52" s="32" customFormat="1" ht="15.75" thickBot="1">
      <c r="A28" s="161" t="s">
        <v>116</v>
      </c>
      <c r="B28" s="160" t="s">
        <v>111</v>
      </c>
      <c r="C28" s="31"/>
      <c r="D28" s="31"/>
      <c r="E28" s="31">
        <v>11</v>
      </c>
      <c r="F28" s="31">
        <v>27</v>
      </c>
      <c r="G28" s="31"/>
      <c r="H28" s="31">
        <v>27</v>
      </c>
      <c r="I28" s="31"/>
      <c r="J28" s="31"/>
      <c r="K28" s="31">
        <v>21</v>
      </c>
      <c r="L28" s="31">
        <v>13</v>
      </c>
      <c r="M28" s="31"/>
      <c r="N28" s="31"/>
      <c r="O28" s="31">
        <v>19</v>
      </c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>
        <v>11</v>
      </c>
      <c r="AH28" s="31">
        <v>27</v>
      </c>
      <c r="AI28" s="31"/>
      <c r="AJ28" s="31">
        <v>27</v>
      </c>
      <c r="AK28" s="31">
        <v>17</v>
      </c>
      <c r="AL28" s="31"/>
      <c r="AM28" s="153">
        <f>SUM(C28:AL29)</f>
        <v>218</v>
      </c>
      <c r="AN28" s="153">
        <f>SUM(AM28:AM33)</f>
        <v>804</v>
      </c>
      <c r="AO28" s="153">
        <f>RANK(AN28,AN4:AN63,0)</f>
        <v>6</v>
      </c>
      <c r="AP28" s="33"/>
      <c r="AQ28" s="34"/>
      <c r="AR28" s="34"/>
      <c r="AS28" s="34"/>
      <c r="AT28" s="34"/>
      <c r="AU28" s="34"/>
      <c r="AV28" s="34"/>
      <c r="AW28" s="34"/>
      <c r="AX28" s="34"/>
      <c r="AY28" s="34"/>
      <c r="AZ28" s="34"/>
    </row>
    <row r="29" spans="1:52" ht="15.75" thickBot="1">
      <c r="A29" s="161"/>
      <c r="B29" s="160"/>
      <c r="C29" s="27"/>
      <c r="D29" s="27"/>
      <c r="E29" s="27"/>
      <c r="F29" s="27">
        <v>18</v>
      </c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154"/>
      <c r="AN29" s="155"/>
      <c r="AO29" s="155"/>
      <c r="AP29" s="33"/>
      <c r="AQ29" s="34"/>
      <c r="AR29" s="34"/>
      <c r="AS29" s="34"/>
      <c r="AT29" s="34"/>
      <c r="AU29" s="34"/>
      <c r="AV29" s="34"/>
      <c r="AW29" s="34"/>
      <c r="AX29" s="34"/>
      <c r="AY29" s="34"/>
      <c r="AZ29" s="34"/>
    </row>
    <row r="30" spans="1:52" ht="15.75" thickBot="1">
      <c r="A30" s="161"/>
      <c r="B30" s="160" t="s">
        <v>109</v>
      </c>
      <c r="C30" s="27"/>
      <c r="D30" s="27"/>
      <c r="E30" s="27">
        <v>27</v>
      </c>
      <c r="F30" s="27">
        <v>21</v>
      </c>
      <c r="G30" s="27"/>
      <c r="H30" s="27">
        <v>21</v>
      </c>
      <c r="I30" s="27"/>
      <c r="J30" s="27"/>
      <c r="K30" s="27">
        <v>27</v>
      </c>
      <c r="L30" s="27"/>
      <c r="M30" s="27"/>
      <c r="N30" s="27"/>
      <c r="O30" s="27">
        <v>27</v>
      </c>
      <c r="P30" s="27"/>
      <c r="Q30" s="27"/>
      <c r="R30" s="27"/>
      <c r="S30" s="27">
        <v>21</v>
      </c>
      <c r="T30" s="27">
        <v>24</v>
      </c>
      <c r="U30" s="27"/>
      <c r="V30" s="27"/>
      <c r="W30" s="27"/>
      <c r="X30" s="27"/>
      <c r="Y30" s="27"/>
      <c r="Z30" s="27"/>
      <c r="AA30" s="27"/>
      <c r="AB30" s="27"/>
      <c r="AC30" s="27">
        <v>27</v>
      </c>
      <c r="AD30" s="27"/>
      <c r="AE30" s="27"/>
      <c r="AF30" s="27"/>
      <c r="AG30" s="27">
        <v>19</v>
      </c>
      <c r="AH30" s="27">
        <v>24</v>
      </c>
      <c r="AI30" s="27">
        <v>21</v>
      </c>
      <c r="AJ30" s="27">
        <v>19</v>
      </c>
      <c r="AK30" s="27"/>
      <c r="AL30" s="27"/>
      <c r="AM30" s="153">
        <f>SUM(C30:AL31)</f>
        <v>278</v>
      </c>
      <c r="AN30" s="155"/>
      <c r="AO30" s="155"/>
      <c r="AP30" s="33"/>
      <c r="AQ30" s="34"/>
      <c r="AR30" s="34"/>
      <c r="AS30" s="34"/>
      <c r="AT30" s="34"/>
      <c r="AU30" s="34"/>
      <c r="AV30" s="34"/>
      <c r="AW30" s="34"/>
      <c r="AX30" s="34"/>
      <c r="AY30" s="34"/>
      <c r="AZ30" s="34"/>
    </row>
    <row r="31" spans="1:52" ht="15.75" thickBot="1">
      <c r="A31" s="161"/>
      <c r="B31" s="160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154"/>
      <c r="AN31" s="155"/>
      <c r="AO31" s="155"/>
      <c r="AP31" s="33"/>
      <c r="AQ31" s="34"/>
      <c r="AR31" s="34"/>
      <c r="AS31" s="34"/>
      <c r="AT31" s="34"/>
      <c r="AU31" s="34"/>
      <c r="AV31" s="34"/>
      <c r="AW31" s="34"/>
      <c r="AX31" s="34"/>
      <c r="AY31" s="34"/>
      <c r="AZ31" s="34"/>
    </row>
    <row r="32" spans="1:52" ht="15.75" thickBot="1">
      <c r="A32" s="161"/>
      <c r="B32" s="160" t="s">
        <v>110</v>
      </c>
      <c r="C32" s="27">
        <v>24</v>
      </c>
      <c r="D32" s="27">
        <v>24</v>
      </c>
      <c r="E32" s="27"/>
      <c r="F32" s="27"/>
      <c r="G32" s="27"/>
      <c r="H32" s="27"/>
      <c r="I32" s="27">
        <v>9</v>
      </c>
      <c r="J32" s="27">
        <v>21</v>
      </c>
      <c r="K32" s="27"/>
      <c r="L32" s="27"/>
      <c r="M32" s="27">
        <v>15</v>
      </c>
      <c r="N32" s="27"/>
      <c r="O32" s="27"/>
      <c r="P32" s="27"/>
      <c r="Q32" s="27"/>
      <c r="R32" s="27"/>
      <c r="S32" s="27"/>
      <c r="T32" s="27"/>
      <c r="U32" s="27"/>
      <c r="V32" s="27">
        <v>21</v>
      </c>
      <c r="W32" s="27"/>
      <c r="X32" s="27"/>
      <c r="Y32" s="27"/>
      <c r="Z32" s="27"/>
      <c r="AA32" s="27">
        <v>21</v>
      </c>
      <c r="AB32" s="27">
        <v>18</v>
      </c>
      <c r="AC32" s="27"/>
      <c r="AD32" s="27"/>
      <c r="AE32" s="27">
        <v>18</v>
      </c>
      <c r="AF32" s="27">
        <v>27</v>
      </c>
      <c r="AG32" s="27"/>
      <c r="AH32" s="27"/>
      <c r="AI32" s="27"/>
      <c r="AJ32" s="27"/>
      <c r="AK32" s="27">
        <v>24</v>
      </c>
      <c r="AL32" s="27"/>
      <c r="AM32" s="153">
        <f>SUM(C32:AL33)</f>
        <v>308</v>
      </c>
      <c r="AN32" s="155"/>
      <c r="AO32" s="155"/>
      <c r="AP32" s="33"/>
      <c r="AQ32" s="34"/>
      <c r="AR32" s="34"/>
      <c r="AS32" s="34"/>
      <c r="AT32" s="34"/>
      <c r="AU32" s="34"/>
      <c r="AV32" s="34"/>
      <c r="AW32" s="34"/>
      <c r="AX32" s="34"/>
      <c r="AY32" s="34"/>
      <c r="AZ32" s="34"/>
    </row>
    <row r="33" spans="1:52" s="30" customFormat="1" ht="15.75" thickBot="1">
      <c r="A33" s="161"/>
      <c r="B33" s="160"/>
      <c r="C33" s="29">
        <v>15</v>
      </c>
      <c r="D33" s="29">
        <v>11</v>
      </c>
      <c r="E33" s="29"/>
      <c r="F33" s="29"/>
      <c r="G33" s="29"/>
      <c r="H33" s="29"/>
      <c r="I33" s="29"/>
      <c r="J33" s="29">
        <v>15</v>
      </c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>
        <v>12</v>
      </c>
      <c r="AB33" s="29">
        <v>12</v>
      </c>
      <c r="AC33" s="29"/>
      <c r="AD33" s="29"/>
      <c r="AE33" s="29"/>
      <c r="AF33" s="29">
        <v>21</v>
      </c>
      <c r="AG33" s="29"/>
      <c r="AH33" s="29"/>
      <c r="AI33" s="29"/>
      <c r="AJ33" s="29"/>
      <c r="AK33" s="29"/>
      <c r="AL33" s="29"/>
      <c r="AM33" s="154"/>
      <c r="AN33" s="154"/>
      <c r="AO33" s="154"/>
      <c r="AP33" s="33"/>
      <c r="AQ33" s="34"/>
      <c r="AR33" s="34"/>
      <c r="AS33" s="34"/>
      <c r="AT33" s="34"/>
      <c r="AU33" s="34"/>
      <c r="AV33" s="34"/>
      <c r="AW33" s="34"/>
      <c r="AX33" s="34"/>
      <c r="AY33" s="34"/>
      <c r="AZ33" s="34"/>
    </row>
    <row r="34" spans="1:52" s="32" customFormat="1" ht="15.75" thickBot="1">
      <c r="A34" s="161" t="s">
        <v>117</v>
      </c>
      <c r="B34" s="160" t="s">
        <v>111</v>
      </c>
      <c r="C34" s="31"/>
      <c r="D34" s="31"/>
      <c r="E34" s="31">
        <v>17</v>
      </c>
      <c r="F34" s="31">
        <v>21</v>
      </c>
      <c r="G34" s="31">
        <v>27</v>
      </c>
      <c r="H34" s="31">
        <v>21</v>
      </c>
      <c r="I34" s="31"/>
      <c r="J34" s="31"/>
      <c r="K34" s="31"/>
      <c r="L34" s="31">
        <v>21</v>
      </c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>
        <v>24</v>
      </c>
      <c r="AC34" s="31">
        <v>21</v>
      </c>
      <c r="AD34" s="31">
        <v>24</v>
      </c>
      <c r="AE34" s="31"/>
      <c r="AF34" s="31"/>
      <c r="AG34" s="31"/>
      <c r="AH34" s="31">
        <v>19</v>
      </c>
      <c r="AI34" s="31">
        <v>24</v>
      </c>
      <c r="AJ34" s="31"/>
      <c r="AK34" s="31">
        <v>27</v>
      </c>
      <c r="AL34" s="31">
        <v>21</v>
      </c>
      <c r="AM34" s="153">
        <f>SUM(C34:AL35)</f>
        <v>267</v>
      </c>
      <c r="AN34" s="153">
        <f>SUM(AM34:AM39)</f>
        <v>908</v>
      </c>
      <c r="AO34" s="153">
        <f>RANK(AN34,AN4:AN63,0)</f>
        <v>1</v>
      </c>
      <c r="AP34" s="33"/>
      <c r="AQ34" s="34"/>
      <c r="AR34" s="34"/>
      <c r="AS34" s="34"/>
      <c r="AT34" s="34"/>
      <c r="AU34" s="34"/>
      <c r="AV34" s="34"/>
      <c r="AW34" s="34"/>
      <c r="AX34" s="34"/>
      <c r="AY34" s="34"/>
      <c r="AZ34" s="34"/>
    </row>
    <row r="35" spans="1:52" ht="15.75" thickBot="1">
      <c r="A35" s="161"/>
      <c r="B35" s="160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154"/>
      <c r="AN35" s="155"/>
      <c r="AO35" s="155"/>
      <c r="AP35" s="33"/>
      <c r="AQ35" s="34"/>
      <c r="AR35" s="34"/>
      <c r="AS35" s="34"/>
      <c r="AT35" s="34"/>
      <c r="AU35" s="34"/>
      <c r="AV35" s="34"/>
      <c r="AW35" s="34"/>
      <c r="AX35" s="34"/>
      <c r="AY35" s="34"/>
      <c r="AZ35" s="34"/>
    </row>
    <row r="36" spans="1:52" ht="15.75" thickBot="1">
      <c r="A36" s="161"/>
      <c r="B36" s="160" t="s">
        <v>109</v>
      </c>
      <c r="C36" s="27"/>
      <c r="D36" s="27"/>
      <c r="E36" s="27">
        <v>15</v>
      </c>
      <c r="F36" s="27"/>
      <c r="G36" s="27">
        <v>24</v>
      </c>
      <c r="H36" s="27"/>
      <c r="I36" s="27"/>
      <c r="J36" s="27"/>
      <c r="K36" s="27">
        <v>21</v>
      </c>
      <c r="L36" s="27"/>
      <c r="M36" s="27"/>
      <c r="N36" s="27"/>
      <c r="O36" s="27">
        <v>18</v>
      </c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>
        <v>16</v>
      </c>
      <c r="AH36" s="27"/>
      <c r="AI36" s="27">
        <v>16</v>
      </c>
      <c r="AJ36" s="27">
        <v>21</v>
      </c>
      <c r="AK36" s="27">
        <v>24</v>
      </c>
      <c r="AL36" s="27">
        <v>27</v>
      </c>
      <c r="AM36" s="153">
        <f>SUM(C36:AL37)</f>
        <v>238</v>
      </c>
      <c r="AN36" s="155"/>
      <c r="AO36" s="155"/>
      <c r="AP36" s="33"/>
      <c r="AQ36" s="34"/>
      <c r="AR36" s="34"/>
      <c r="AS36" s="34"/>
      <c r="AT36" s="34"/>
      <c r="AU36" s="34"/>
      <c r="AV36" s="34"/>
      <c r="AW36" s="34"/>
      <c r="AX36" s="34"/>
      <c r="AY36" s="34"/>
      <c r="AZ36" s="34"/>
    </row>
    <row r="37" spans="1:52" ht="15.75" thickBot="1">
      <c r="A37" s="161"/>
      <c r="B37" s="160"/>
      <c r="C37" s="27"/>
      <c r="D37" s="27"/>
      <c r="E37" s="27"/>
      <c r="F37" s="27"/>
      <c r="G37" s="27">
        <v>19</v>
      </c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>
        <v>18</v>
      </c>
      <c r="AK37" s="27">
        <v>19</v>
      </c>
      <c r="AL37" s="27"/>
      <c r="AM37" s="154"/>
      <c r="AN37" s="155"/>
      <c r="AO37" s="155"/>
      <c r="AP37" s="33"/>
      <c r="AQ37" s="34"/>
      <c r="AR37" s="34"/>
      <c r="AS37" s="34"/>
      <c r="AT37" s="34"/>
      <c r="AU37" s="34"/>
      <c r="AV37" s="34"/>
      <c r="AW37" s="34"/>
      <c r="AX37" s="34"/>
      <c r="AY37" s="34"/>
      <c r="AZ37" s="34"/>
    </row>
    <row r="38" spans="1:52" ht="15.75" thickBot="1">
      <c r="A38" s="161"/>
      <c r="B38" s="160" t="s">
        <v>110</v>
      </c>
      <c r="C38" s="27">
        <v>19</v>
      </c>
      <c r="D38" s="27">
        <v>17</v>
      </c>
      <c r="E38" s="27"/>
      <c r="F38" s="27"/>
      <c r="G38" s="27"/>
      <c r="H38" s="27"/>
      <c r="I38" s="27">
        <v>5</v>
      </c>
      <c r="J38" s="27"/>
      <c r="K38" s="27"/>
      <c r="L38" s="27"/>
      <c r="M38" s="27">
        <v>13</v>
      </c>
      <c r="N38" s="27"/>
      <c r="O38" s="27"/>
      <c r="P38" s="27"/>
      <c r="Q38" s="27">
        <v>27</v>
      </c>
      <c r="R38" s="27"/>
      <c r="S38" s="27"/>
      <c r="T38" s="27"/>
      <c r="U38" s="27">
        <v>27</v>
      </c>
      <c r="V38" s="27"/>
      <c r="W38" s="27"/>
      <c r="X38" s="27"/>
      <c r="Y38" s="27">
        <v>27</v>
      </c>
      <c r="Z38" s="27"/>
      <c r="AA38" s="27">
        <v>27</v>
      </c>
      <c r="AB38" s="27">
        <v>5</v>
      </c>
      <c r="AC38" s="27"/>
      <c r="AD38" s="27"/>
      <c r="AE38" s="27">
        <v>27</v>
      </c>
      <c r="AF38" s="27"/>
      <c r="AG38" s="27">
        <v>27</v>
      </c>
      <c r="AH38" s="27">
        <v>27</v>
      </c>
      <c r="AI38" s="27">
        <v>27</v>
      </c>
      <c r="AJ38" s="27"/>
      <c r="AK38" s="27">
        <v>27</v>
      </c>
      <c r="AL38" s="27">
        <v>21</v>
      </c>
      <c r="AM38" s="153">
        <f>SUM(C38:AL39)</f>
        <v>403</v>
      </c>
      <c r="AN38" s="155"/>
      <c r="AO38" s="155"/>
      <c r="AP38" s="33"/>
      <c r="AQ38" s="34"/>
      <c r="AR38" s="34"/>
      <c r="AS38" s="34"/>
      <c r="AT38" s="34"/>
      <c r="AU38" s="34"/>
      <c r="AV38" s="34"/>
      <c r="AW38" s="34"/>
      <c r="AX38" s="34"/>
      <c r="AY38" s="34"/>
      <c r="AZ38" s="34"/>
    </row>
    <row r="39" spans="1:52" s="30" customFormat="1" ht="15.75" thickBot="1">
      <c r="A39" s="161"/>
      <c r="B39" s="160"/>
      <c r="C39" s="29">
        <v>16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>
        <v>18</v>
      </c>
      <c r="R39" s="29"/>
      <c r="S39" s="29"/>
      <c r="T39" s="29"/>
      <c r="U39" s="29"/>
      <c r="V39" s="29"/>
      <c r="W39" s="29"/>
      <c r="X39" s="29"/>
      <c r="Y39" s="29"/>
      <c r="Z39" s="29"/>
      <c r="AA39" s="29">
        <v>4</v>
      </c>
      <c r="AB39" s="29"/>
      <c r="AC39" s="29"/>
      <c r="AD39" s="29"/>
      <c r="AE39" s="29"/>
      <c r="AF39" s="29"/>
      <c r="AG39" s="29">
        <v>24</v>
      </c>
      <c r="AH39" s="29"/>
      <c r="AI39" s="29"/>
      <c r="AJ39" s="29"/>
      <c r="AK39" s="29">
        <v>18</v>
      </c>
      <c r="AL39" s="29"/>
      <c r="AM39" s="154"/>
      <c r="AN39" s="154"/>
      <c r="AO39" s="154"/>
      <c r="AP39" s="33"/>
      <c r="AQ39" s="34"/>
      <c r="AR39" s="34"/>
      <c r="AS39" s="34"/>
      <c r="AT39" s="34"/>
      <c r="AU39" s="34"/>
      <c r="AV39" s="34"/>
      <c r="AW39" s="34"/>
      <c r="AX39" s="34"/>
      <c r="AY39" s="34"/>
      <c r="AZ39" s="34"/>
    </row>
    <row r="40" spans="1:52" s="32" customFormat="1" ht="15.75" thickBot="1">
      <c r="A40" s="161" t="s">
        <v>118</v>
      </c>
      <c r="B40" s="160" t="s">
        <v>111</v>
      </c>
      <c r="C40" s="31"/>
      <c r="D40" s="31"/>
      <c r="E40" s="31">
        <v>8</v>
      </c>
      <c r="F40" s="31">
        <v>17</v>
      </c>
      <c r="G40" s="31">
        <v>13</v>
      </c>
      <c r="H40" s="31">
        <v>18</v>
      </c>
      <c r="I40" s="31"/>
      <c r="J40" s="31"/>
      <c r="K40" s="31">
        <v>14</v>
      </c>
      <c r="L40" s="31">
        <v>15</v>
      </c>
      <c r="M40" s="31"/>
      <c r="N40" s="31"/>
      <c r="O40" s="31">
        <v>16</v>
      </c>
      <c r="P40" s="31"/>
      <c r="Q40" s="31"/>
      <c r="R40" s="31"/>
      <c r="S40" s="31"/>
      <c r="T40" s="31"/>
      <c r="U40" s="31"/>
      <c r="V40" s="31"/>
      <c r="W40" s="31"/>
      <c r="X40" s="31"/>
      <c r="Y40" s="31">
        <v>19</v>
      </c>
      <c r="Z40" s="31"/>
      <c r="AA40" s="31">
        <v>14</v>
      </c>
      <c r="AB40" s="31">
        <v>21</v>
      </c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153">
        <f>SUM(C40:AL41)</f>
        <v>177</v>
      </c>
      <c r="AN40" s="153">
        <f>SUM(AM40:AM45)</f>
        <v>385</v>
      </c>
      <c r="AO40" s="153">
        <f>RANK(AN40,AN4:AN63,0)</f>
        <v>9</v>
      </c>
      <c r="AP40" s="33"/>
      <c r="AQ40" s="34"/>
      <c r="AR40" s="34"/>
      <c r="AS40" s="34"/>
      <c r="AT40" s="34"/>
      <c r="AU40" s="34"/>
      <c r="AV40" s="34"/>
      <c r="AW40" s="34"/>
      <c r="AX40" s="34"/>
      <c r="AY40" s="34"/>
      <c r="AZ40" s="34"/>
    </row>
    <row r="41" spans="1:52" ht="15.75" thickBot="1">
      <c r="A41" s="161"/>
      <c r="B41" s="160"/>
      <c r="C41" s="27"/>
      <c r="D41" s="27"/>
      <c r="E41" s="27">
        <v>6</v>
      </c>
      <c r="F41" s="27">
        <v>16</v>
      </c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154"/>
      <c r="AN41" s="155"/>
      <c r="AO41" s="155"/>
      <c r="AP41" s="33"/>
      <c r="AQ41" s="34"/>
      <c r="AR41" s="34"/>
      <c r="AS41" s="34"/>
      <c r="AT41" s="34"/>
      <c r="AU41" s="34"/>
      <c r="AV41" s="34"/>
      <c r="AW41" s="34"/>
      <c r="AX41" s="34"/>
      <c r="AY41" s="34"/>
      <c r="AZ41" s="34"/>
    </row>
    <row r="42" spans="1:52" ht="15.75" thickBot="1">
      <c r="A42" s="161"/>
      <c r="B42" s="160" t="s">
        <v>109</v>
      </c>
      <c r="C42" s="27"/>
      <c r="D42" s="27"/>
      <c r="E42" s="27"/>
      <c r="F42" s="27"/>
      <c r="G42" s="27"/>
      <c r="H42" s="27"/>
      <c r="I42" s="27"/>
      <c r="J42" s="27"/>
      <c r="K42" s="27"/>
      <c r="L42" s="27">
        <v>13</v>
      </c>
      <c r="M42" s="27"/>
      <c r="N42" s="27"/>
      <c r="O42" s="27"/>
      <c r="P42" s="27">
        <v>17</v>
      </c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>
        <v>21</v>
      </c>
      <c r="AL42" s="27"/>
      <c r="AM42" s="153">
        <f>SUM(C42:AL43)</f>
        <v>51</v>
      </c>
      <c r="AN42" s="155"/>
      <c r="AO42" s="155"/>
      <c r="AP42" s="33"/>
      <c r="AQ42" s="34"/>
      <c r="AR42" s="34"/>
      <c r="AS42" s="34"/>
      <c r="AT42" s="34"/>
      <c r="AU42" s="34"/>
      <c r="AV42" s="34"/>
      <c r="AW42" s="34"/>
      <c r="AX42" s="34"/>
      <c r="AY42" s="34"/>
      <c r="AZ42" s="34"/>
    </row>
    <row r="43" spans="1:52" ht="15.75" thickBot="1">
      <c r="A43" s="161"/>
      <c r="B43" s="160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154"/>
      <c r="AN43" s="155"/>
      <c r="AO43" s="155"/>
      <c r="AP43" s="33"/>
      <c r="AQ43" s="34"/>
      <c r="AR43" s="34"/>
      <c r="AS43" s="34"/>
      <c r="AT43" s="34"/>
      <c r="AU43" s="34"/>
      <c r="AV43" s="34"/>
      <c r="AW43" s="34"/>
      <c r="AX43" s="34"/>
      <c r="AY43" s="34"/>
      <c r="AZ43" s="34"/>
    </row>
    <row r="44" spans="1:52" ht="15.75" thickBot="1">
      <c r="A44" s="161"/>
      <c r="B44" s="160" t="s">
        <v>110</v>
      </c>
      <c r="C44" s="27">
        <v>10</v>
      </c>
      <c r="D44" s="27">
        <v>5</v>
      </c>
      <c r="E44" s="27"/>
      <c r="F44" s="27"/>
      <c r="G44" s="27"/>
      <c r="H44" s="27"/>
      <c r="I44" s="27">
        <v>11</v>
      </c>
      <c r="J44" s="27">
        <v>6</v>
      </c>
      <c r="K44" s="27"/>
      <c r="L44" s="27"/>
      <c r="M44" s="27">
        <v>18</v>
      </c>
      <c r="N44" s="27">
        <v>4</v>
      </c>
      <c r="O44" s="27"/>
      <c r="P44" s="27"/>
      <c r="Q44" s="27">
        <v>3</v>
      </c>
      <c r="R44" s="27">
        <v>15</v>
      </c>
      <c r="S44" s="27"/>
      <c r="T44" s="27"/>
      <c r="U44" s="27">
        <v>10</v>
      </c>
      <c r="V44" s="27"/>
      <c r="W44" s="27"/>
      <c r="X44" s="27"/>
      <c r="Y44" s="27">
        <v>18</v>
      </c>
      <c r="Z44" s="27">
        <v>18</v>
      </c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>
        <v>16</v>
      </c>
      <c r="AL44" s="27"/>
      <c r="AM44" s="153">
        <f>SUM(C44:AL45)</f>
        <v>157</v>
      </c>
      <c r="AN44" s="155"/>
      <c r="AO44" s="155"/>
      <c r="AP44" s="33"/>
      <c r="AQ44" s="34"/>
      <c r="AR44" s="34"/>
      <c r="AS44" s="34"/>
      <c r="AT44" s="34"/>
      <c r="AU44" s="34"/>
      <c r="AV44" s="34"/>
      <c r="AW44" s="34"/>
      <c r="AX44" s="34"/>
      <c r="AY44" s="34"/>
      <c r="AZ44" s="34"/>
    </row>
    <row r="45" spans="1:52" s="30" customFormat="1" ht="15.75" thickBot="1">
      <c r="A45" s="161"/>
      <c r="B45" s="160"/>
      <c r="C45" s="29">
        <v>2</v>
      </c>
      <c r="D45" s="29">
        <v>1</v>
      </c>
      <c r="E45" s="29"/>
      <c r="F45" s="29"/>
      <c r="G45" s="29"/>
      <c r="H45" s="29"/>
      <c r="I45" s="29"/>
      <c r="J45" s="29">
        <v>5</v>
      </c>
      <c r="K45" s="29"/>
      <c r="L45" s="29"/>
      <c r="M45" s="29">
        <v>2</v>
      </c>
      <c r="N45" s="29">
        <v>1</v>
      </c>
      <c r="O45" s="29"/>
      <c r="P45" s="29"/>
      <c r="Q45" s="29"/>
      <c r="R45" s="29">
        <v>12</v>
      </c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154"/>
      <c r="AN45" s="154"/>
      <c r="AO45" s="154"/>
      <c r="AP45" s="33"/>
      <c r="AQ45" s="34"/>
      <c r="AR45" s="34"/>
      <c r="AS45" s="34"/>
      <c r="AT45" s="34"/>
      <c r="AU45" s="34"/>
      <c r="AV45" s="34"/>
      <c r="AW45" s="34"/>
      <c r="AX45" s="34"/>
      <c r="AY45" s="34"/>
      <c r="AZ45" s="34"/>
    </row>
    <row r="46" spans="1:52" s="32" customFormat="1" ht="15.75" thickBot="1">
      <c r="A46" s="161" t="s">
        <v>119</v>
      </c>
      <c r="B46" s="160" t="s">
        <v>111</v>
      </c>
      <c r="C46" s="31"/>
      <c r="D46" s="31"/>
      <c r="E46" s="31"/>
      <c r="F46" s="31"/>
      <c r="G46" s="31"/>
      <c r="H46" s="31">
        <v>17</v>
      </c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>
        <v>27</v>
      </c>
      <c r="AA46" s="31">
        <v>27</v>
      </c>
      <c r="AB46" s="31">
        <v>27</v>
      </c>
      <c r="AC46" s="31">
        <v>27</v>
      </c>
      <c r="AD46" s="31"/>
      <c r="AE46" s="31"/>
      <c r="AF46" s="31"/>
      <c r="AG46" s="31">
        <v>27</v>
      </c>
      <c r="AH46" s="31">
        <v>21</v>
      </c>
      <c r="AI46" s="31">
        <v>21</v>
      </c>
      <c r="AJ46" s="31"/>
      <c r="AK46" s="31">
        <v>16</v>
      </c>
      <c r="AL46" s="31"/>
      <c r="AM46" s="153">
        <f>SUM(C46:AL47)</f>
        <v>261</v>
      </c>
      <c r="AN46" s="153">
        <f>SUM(AM46:AM51)</f>
        <v>809</v>
      </c>
      <c r="AO46" s="153">
        <f>RANK(AN46,AN4:AN63,0)</f>
        <v>5</v>
      </c>
      <c r="AP46" s="33"/>
      <c r="AQ46" s="34"/>
      <c r="AR46" s="34"/>
      <c r="AS46" s="34"/>
      <c r="AT46" s="34"/>
      <c r="AU46" s="34"/>
      <c r="AV46" s="34"/>
      <c r="AW46" s="34"/>
      <c r="AX46" s="34"/>
      <c r="AY46" s="34"/>
      <c r="AZ46" s="34"/>
    </row>
    <row r="47" spans="1:52" ht="15.75" thickBot="1">
      <c r="A47" s="161"/>
      <c r="B47" s="160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>
        <v>17</v>
      </c>
      <c r="AC47" s="27"/>
      <c r="AD47" s="27"/>
      <c r="AE47" s="27"/>
      <c r="AF47" s="27"/>
      <c r="AG47" s="27">
        <v>19</v>
      </c>
      <c r="AH47" s="27"/>
      <c r="AI47" s="27">
        <v>15</v>
      </c>
      <c r="AJ47" s="27"/>
      <c r="AK47" s="27"/>
      <c r="AL47" s="27"/>
      <c r="AM47" s="154"/>
      <c r="AN47" s="155"/>
      <c r="AO47" s="155"/>
      <c r="AP47" s="33"/>
      <c r="AQ47" s="34"/>
      <c r="AR47" s="34"/>
      <c r="AS47" s="34"/>
      <c r="AT47" s="34"/>
      <c r="AU47" s="34"/>
      <c r="AV47" s="34"/>
      <c r="AW47" s="34"/>
      <c r="AX47" s="34"/>
      <c r="AY47" s="34"/>
      <c r="AZ47" s="34"/>
    </row>
    <row r="48" spans="1:52" ht="15.75" thickBot="1">
      <c r="A48" s="161"/>
      <c r="B48" s="160" t="s">
        <v>109</v>
      </c>
      <c r="C48" s="27"/>
      <c r="D48" s="27"/>
      <c r="E48" s="27">
        <v>18</v>
      </c>
      <c r="F48" s="27"/>
      <c r="G48" s="27"/>
      <c r="H48" s="27">
        <v>24</v>
      </c>
      <c r="I48" s="27"/>
      <c r="J48" s="27"/>
      <c r="K48" s="27"/>
      <c r="L48" s="27">
        <v>27</v>
      </c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>
        <v>27</v>
      </c>
      <c r="AA48" s="27">
        <v>17</v>
      </c>
      <c r="AB48" s="27">
        <v>27</v>
      </c>
      <c r="AC48" s="27"/>
      <c r="AD48" s="27">
        <v>27</v>
      </c>
      <c r="AE48" s="27"/>
      <c r="AF48" s="27"/>
      <c r="AG48" s="27"/>
      <c r="AH48" s="27">
        <v>16</v>
      </c>
      <c r="AI48" s="27"/>
      <c r="AJ48" s="27"/>
      <c r="AK48" s="27"/>
      <c r="AL48" s="27">
        <v>24</v>
      </c>
      <c r="AM48" s="153">
        <f>SUM(C48:AL49)</f>
        <v>274</v>
      </c>
      <c r="AN48" s="155"/>
      <c r="AO48" s="155"/>
      <c r="AP48" s="33"/>
      <c r="AQ48" s="34"/>
      <c r="AR48" s="34"/>
      <c r="AS48" s="34"/>
      <c r="AT48" s="34"/>
      <c r="AU48" s="34"/>
      <c r="AV48" s="34"/>
      <c r="AW48" s="34"/>
      <c r="AX48" s="34"/>
      <c r="AY48" s="34"/>
      <c r="AZ48" s="34"/>
    </row>
    <row r="49" spans="1:52" ht="15.75" thickBot="1">
      <c r="A49" s="161"/>
      <c r="B49" s="160"/>
      <c r="C49" s="27"/>
      <c r="D49" s="27"/>
      <c r="E49" s="27"/>
      <c r="F49" s="27"/>
      <c r="G49" s="27"/>
      <c r="H49" s="27">
        <v>19</v>
      </c>
      <c r="I49" s="27"/>
      <c r="J49" s="27"/>
      <c r="K49" s="27"/>
      <c r="L49" s="27">
        <v>24</v>
      </c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>
        <v>24</v>
      </c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154"/>
      <c r="AN49" s="155"/>
      <c r="AO49" s="155"/>
      <c r="AP49" s="33"/>
      <c r="AQ49" s="34"/>
      <c r="AR49" s="34"/>
      <c r="AS49" s="34"/>
      <c r="AT49" s="34"/>
      <c r="AU49" s="34"/>
      <c r="AV49" s="34"/>
      <c r="AW49" s="34"/>
      <c r="AX49" s="34"/>
      <c r="AY49" s="34"/>
      <c r="AZ49" s="34"/>
    </row>
    <row r="50" spans="1:52" ht="15.75" thickBot="1">
      <c r="A50" s="161"/>
      <c r="B50" s="160" t="s">
        <v>110</v>
      </c>
      <c r="C50" s="27">
        <v>13</v>
      </c>
      <c r="D50" s="27">
        <v>12</v>
      </c>
      <c r="E50" s="27"/>
      <c r="F50" s="27"/>
      <c r="G50" s="27"/>
      <c r="H50" s="27"/>
      <c r="I50" s="27">
        <v>17</v>
      </c>
      <c r="J50" s="27">
        <v>17</v>
      </c>
      <c r="K50" s="27"/>
      <c r="L50" s="27"/>
      <c r="M50" s="27">
        <v>17</v>
      </c>
      <c r="N50" s="27"/>
      <c r="O50" s="27"/>
      <c r="P50" s="27"/>
      <c r="Q50" s="27">
        <v>24</v>
      </c>
      <c r="R50" s="27">
        <v>11</v>
      </c>
      <c r="S50" s="27"/>
      <c r="T50" s="27"/>
      <c r="U50" s="27">
        <v>9</v>
      </c>
      <c r="V50" s="27"/>
      <c r="W50" s="27"/>
      <c r="X50" s="27"/>
      <c r="Y50" s="27">
        <v>19</v>
      </c>
      <c r="Z50" s="27">
        <v>21</v>
      </c>
      <c r="AA50" s="27">
        <v>6</v>
      </c>
      <c r="AB50" s="27">
        <v>15</v>
      </c>
      <c r="AC50" s="27"/>
      <c r="AD50" s="27"/>
      <c r="AE50" s="27"/>
      <c r="AF50" s="27"/>
      <c r="AG50" s="27"/>
      <c r="AH50" s="27">
        <v>24</v>
      </c>
      <c r="AI50" s="27"/>
      <c r="AJ50" s="27"/>
      <c r="AK50" s="27"/>
      <c r="AL50" s="27"/>
      <c r="AM50" s="153">
        <f>SUM(C50:AL51)</f>
        <v>274</v>
      </c>
      <c r="AN50" s="155"/>
      <c r="AO50" s="155"/>
      <c r="AP50" s="33"/>
      <c r="AQ50" s="34"/>
      <c r="AR50" s="34"/>
      <c r="AS50" s="34"/>
      <c r="AT50" s="34"/>
      <c r="AU50" s="34"/>
      <c r="AV50" s="34"/>
      <c r="AW50" s="34"/>
      <c r="AX50" s="34"/>
      <c r="AY50" s="34"/>
      <c r="AZ50" s="34"/>
    </row>
    <row r="51" spans="1:52" s="30" customFormat="1" ht="15.75" thickBot="1">
      <c r="A51" s="161"/>
      <c r="B51" s="160"/>
      <c r="C51" s="29">
        <v>4</v>
      </c>
      <c r="D51" s="29">
        <v>10</v>
      </c>
      <c r="E51" s="29"/>
      <c r="F51" s="29"/>
      <c r="G51" s="29"/>
      <c r="H51" s="29"/>
      <c r="I51" s="29">
        <v>13</v>
      </c>
      <c r="J51" s="29">
        <v>13</v>
      </c>
      <c r="K51" s="29"/>
      <c r="L51" s="29"/>
      <c r="M51" s="29"/>
      <c r="N51" s="29"/>
      <c r="O51" s="29"/>
      <c r="P51" s="29"/>
      <c r="Q51" s="29">
        <v>9</v>
      </c>
      <c r="R51" s="29"/>
      <c r="S51" s="29"/>
      <c r="T51" s="29"/>
      <c r="U51" s="29">
        <v>8</v>
      </c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>
        <v>12</v>
      </c>
      <c r="AI51" s="29"/>
      <c r="AJ51" s="29"/>
      <c r="AK51" s="29"/>
      <c r="AL51" s="29"/>
      <c r="AM51" s="154"/>
      <c r="AN51" s="154"/>
      <c r="AO51" s="154"/>
      <c r="AP51" s="33"/>
      <c r="AQ51" s="34"/>
      <c r="AR51" s="34"/>
      <c r="AS51" s="34"/>
      <c r="AT51" s="34"/>
      <c r="AU51" s="34"/>
      <c r="AV51" s="34"/>
      <c r="AW51" s="34"/>
      <c r="AX51" s="34"/>
      <c r="AY51" s="34"/>
      <c r="AZ51" s="34"/>
    </row>
    <row r="52" spans="1:52" s="32" customFormat="1" ht="15.75" thickBot="1">
      <c r="A52" s="161" t="s">
        <v>120</v>
      </c>
      <c r="B52" s="160" t="s">
        <v>111</v>
      </c>
      <c r="C52" s="31"/>
      <c r="D52" s="31"/>
      <c r="E52" s="31"/>
      <c r="F52" s="31"/>
      <c r="G52" s="31"/>
      <c r="H52" s="31"/>
      <c r="I52" s="31"/>
      <c r="J52" s="31"/>
      <c r="K52" s="31">
        <v>24</v>
      </c>
      <c r="L52" s="31">
        <v>16</v>
      </c>
      <c r="M52" s="31"/>
      <c r="N52" s="31"/>
      <c r="O52" s="31"/>
      <c r="P52" s="31">
        <v>14</v>
      </c>
      <c r="Q52" s="31"/>
      <c r="R52" s="31"/>
      <c r="S52" s="31">
        <v>18</v>
      </c>
      <c r="T52" s="31">
        <v>18</v>
      </c>
      <c r="U52" s="31"/>
      <c r="V52" s="31"/>
      <c r="W52" s="31">
        <v>27</v>
      </c>
      <c r="X52" s="31">
        <v>27</v>
      </c>
      <c r="Y52" s="31"/>
      <c r="Z52" s="31"/>
      <c r="AA52" s="31"/>
      <c r="AB52" s="31"/>
      <c r="AC52" s="31"/>
      <c r="AD52" s="31"/>
      <c r="AE52" s="31"/>
      <c r="AF52" s="31"/>
      <c r="AG52" s="31">
        <v>15</v>
      </c>
      <c r="AH52" s="31"/>
      <c r="AI52" s="31">
        <v>14</v>
      </c>
      <c r="AJ52" s="31"/>
      <c r="AK52" s="31"/>
      <c r="AL52" s="31"/>
      <c r="AM52" s="153">
        <f>SUM(C52:AL53)</f>
        <v>218</v>
      </c>
      <c r="AN52" s="153">
        <f>SUM(AM52:AM57)</f>
        <v>857</v>
      </c>
      <c r="AO52" s="153">
        <f>RANK(AN52,AN4:AN63,0)</f>
        <v>3</v>
      </c>
      <c r="AP52" s="33"/>
      <c r="AQ52" s="34"/>
      <c r="AR52" s="34"/>
      <c r="AS52" s="34"/>
      <c r="AT52" s="34"/>
      <c r="AU52" s="34"/>
      <c r="AV52" s="34"/>
      <c r="AW52" s="34"/>
      <c r="AX52" s="34"/>
      <c r="AY52" s="34"/>
      <c r="AZ52" s="34"/>
    </row>
    <row r="53" spans="1:52" ht="15.75" thickBot="1">
      <c r="A53" s="161"/>
      <c r="B53" s="160"/>
      <c r="C53" s="27"/>
      <c r="D53" s="27"/>
      <c r="E53" s="27"/>
      <c r="F53" s="27"/>
      <c r="G53" s="27"/>
      <c r="H53" s="27"/>
      <c r="I53" s="27"/>
      <c r="J53" s="27"/>
      <c r="K53" s="27">
        <v>13</v>
      </c>
      <c r="L53" s="27"/>
      <c r="M53" s="27"/>
      <c r="N53" s="27"/>
      <c r="O53" s="27"/>
      <c r="P53" s="27"/>
      <c r="Q53" s="27"/>
      <c r="R53" s="27"/>
      <c r="S53" s="27">
        <v>13</v>
      </c>
      <c r="T53" s="27"/>
      <c r="U53" s="27"/>
      <c r="V53" s="27"/>
      <c r="W53" s="27">
        <v>19</v>
      </c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154"/>
      <c r="AN53" s="155"/>
      <c r="AO53" s="155"/>
      <c r="AP53" s="33"/>
      <c r="AQ53" s="34"/>
      <c r="AR53" s="34"/>
      <c r="AS53" s="34"/>
      <c r="AT53" s="34"/>
      <c r="AU53" s="34"/>
      <c r="AV53" s="34"/>
      <c r="AW53" s="34"/>
      <c r="AX53" s="34"/>
      <c r="AY53" s="34"/>
      <c r="AZ53" s="34"/>
    </row>
    <row r="54" spans="1:52" ht="15.75" thickBot="1">
      <c r="A54" s="161"/>
      <c r="B54" s="160" t="s">
        <v>109</v>
      </c>
      <c r="C54" s="27"/>
      <c r="D54" s="27"/>
      <c r="E54" s="27">
        <v>21</v>
      </c>
      <c r="F54" s="27"/>
      <c r="G54" s="27"/>
      <c r="H54" s="27">
        <v>14</v>
      </c>
      <c r="I54" s="27"/>
      <c r="J54" s="27"/>
      <c r="K54" s="27">
        <v>21</v>
      </c>
      <c r="L54" s="27">
        <v>14</v>
      </c>
      <c r="M54" s="27"/>
      <c r="N54" s="27"/>
      <c r="O54" s="27">
        <v>24</v>
      </c>
      <c r="P54" s="27"/>
      <c r="Q54" s="27"/>
      <c r="R54" s="27"/>
      <c r="S54" s="27">
        <v>24</v>
      </c>
      <c r="T54" s="27"/>
      <c r="U54" s="27"/>
      <c r="V54" s="27"/>
      <c r="W54" s="27"/>
      <c r="X54" s="27"/>
      <c r="Y54" s="27">
        <v>27</v>
      </c>
      <c r="Z54" s="27"/>
      <c r="AA54" s="27">
        <v>19</v>
      </c>
      <c r="AB54" s="27"/>
      <c r="AC54" s="27"/>
      <c r="AD54" s="27"/>
      <c r="AE54" s="27"/>
      <c r="AF54" s="27"/>
      <c r="AG54" s="27"/>
      <c r="AH54" s="27">
        <v>27</v>
      </c>
      <c r="AI54" s="27"/>
      <c r="AJ54" s="27">
        <v>27</v>
      </c>
      <c r="AK54" s="27"/>
      <c r="AL54" s="27"/>
      <c r="AM54" s="153">
        <f>SUM(C54:AL55)</f>
        <v>251</v>
      </c>
      <c r="AN54" s="155"/>
      <c r="AO54" s="155"/>
      <c r="AP54" s="33"/>
      <c r="AQ54" s="34"/>
      <c r="AR54" s="34"/>
      <c r="AS54" s="34"/>
      <c r="AT54" s="34"/>
      <c r="AU54" s="34"/>
      <c r="AV54" s="34"/>
      <c r="AW54" s="34"/>
      <c r="AX54" s="34"/>
      <c r="AY54" s="34"/>
      <c r="AZ54" s="34"/>
    </row>
    <row r="55" spans="1:52" ht="15.75" thickBot="1">
      <c r="A55" s="161"/>
      <c r="B55" s="160"/>
      <c r="C55" s="27"/>
      <c r="D55" s="27"/>
      <c r="E55" s="27"/>
      <c r="F55" s="27"/>
      <c r="G55" s="27"/>
      <c r="H55" s="27"/>
      <c r="I55" s="27"/>
      <c r="J55" s="27"/>
      <c r="K55" s="27">
        <v>18</v>
      </c>
      <c r="L55" s="27"/>
      <c r="M55" s="27"/>
      <c r="N55" s="27"/>
      <c r="O55" s="27"/>
      <c r="P55" s="27"/>
      <c r="Q55" s="27"/>
      <c r="R55" s="27"/>
      <c r="S55" s="27">
        <v>15</v>
      </c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154"/>
      <c r="AN55" s="155"/>
      <c r="AO55" s="155"/>
      <c r="AP55" s="33"/>
      <c r="AQ55" s="34"/>
      <c r="AR55" s="34"/>
      <c r="AS55" s="34"/>
      <c r="AT55" s="34"/>
      <c r="AU55" s="34"/>
      <c r="AV55" s="34"/>
      <c r="AW55" s="34"/>
      <c r="AX55" s="34"/>
      <c r="AY55" s="34"/>
      <c r="AZ55" s="34"/>
    </row>
    <row r="56" spans="1:52" ht="15.75" thickBot="1">
      <c r="A56" s="161"/>
      <c r="B56" s="160" t="s">
        <v>110</v>
      </c>
      <c r="C56" s="27">
        <v>21</v>
      </c>
      <c r="D56" s="27">
        <v>27</v>
      </c>
      <c r="E56" s="27"/>
      <c r="F56" s="27"/>
      <c r="G56" s="27"/>
      <c r="H56" s="27"/>
      <c r="I56" s="27">
        <v>21</v>
      </c>
      <c r="J56" s="27">
        <v>27</v>
      </c>
      <c r="K56" s="27"/>
      <c r="L56" s="27"/>
      <c r="M56" s="27">
        <v>24</v>
      </c>
      <c r="N56" s="27">
        <v>24</v>
      </c>
      <c r="O56" s="27"/>
      <c r="P56" s="27"/>
      <c r="Q56" s="27">
        <v>10</v>
      </c>
      <c r="R56" s="27">
        <v>14</v>
      </c>
      <c r="S56" s="27"/>
      <c r="T56" s="27"/>
      <c r="U56" s="27">
        <v>18</v>
      </c>
      <c r="V56" s="27"/>
      <c r="W56" s="27"/>
      <c r="X56" s="27"/>
      <c r="Y56" s="27"/>
      <c r="Z56" s="27"/>
      <c r="AA56" s="27">
        <v>13</v>
      </c>
      <c r="AB56" s="27">
        <v>27</v>
      </c>
      <c r="AC56" s="27"/>
      <c r="AD56" s="27">
        <v>27</v>
      </c>
      <c r="AE56" s="27"/>
      <c r="AF56" s="27"/>
      <c r="AG56" s="27">
        <v>19</v>
      </c>
      <c r="AH56" s="27"/>
      <c r="AI56" s="27">
        <v>24</v>
      </c>
      <c r="AJ56" s="27"/>
      <c r="AK56" s="27"/>
      <c r="AL56" s="27"/>
      <c r="AM56" s="153">
        <f>SUM(C56:AL57)</f>
        <v>388</v>
      </c>
      <c r="AN56" s="155"/>
      <c r="AO56" s="155"/>
      <c r="AP56" s="33"/>
      <c r="AQ56" s="34"/>
      <c r="AR56" s="34"/>
      <c r="AS56" s="34"/>
      <c r="AT56" s="34"/>
      <c r="AU56" s="34"/>
      <c r="AV56" s="34"/>
      <c r="AW56" s="34"/>
      <c r="AX56" s="34"/>
      <c r="AY56" s="34"/>
      <c r="AZ56" s="34"/>
    </row>
    <row r="57" spans="1:52" s="30" customFormat="1" ht="15.75" thickBot="1">
      <c r="A57" s="161"/>
      <c r="B57" s="160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>
        <v>19</v>
      </c>
      <c r="N57" s="29">
        <v>10</v>
      </c>
      <c r="O57" s="29"/>
      <c r="P57" s="29"/>
      <c r="Q57" s="29"/>
      <c r="R57" s="29"/>
      <c r="S57" s="29"/>
      <c r="T57" s="29"/>
      <c r="U57" s="29">
        <v>14</v>
      </c>
      <c r="V57" s="29"/>
      <c r="W57" s="29"/>
      <c r="X57" s="29"/>
      <c r="Y57" s="29"/>
      <c r="Z57" s="29"/>
      <c r="AA57" s="29">
        <v>10</v>
      </c>
      <c r="AB57" s="29"/>
      <c r="AC57" s="29"/>
      <c r="AD57" s="29"/>
      <c r="AE57" s="29"/>
      <c r="AF57" s="29"/>
      <c r="AG57" s="29">
        <v>18</v>
      </c>
      <c r="AH57" s="29"/>
      <c r="AI57" s="29">
        <v>21</v>
      </c>
      <c r="AJ57" s="29"/>
      <c r="AK57" s="29"/>
      <c r="AL57" s="29"/>
      <c r="AM57" s="154"/>
      <c r="AN57" s="154"/>
      <c r="AO57" s="154"/>
      <c r="AP57" s="33"/>
      <c r="AQ57" s="34"/>
      <c r="AR57" s="34"/>
      <c r="AS57" s="34"/>
      <c r="AT57" s="34"/>
      <c r="AU57" s="34"/>
      <c r="AV57" s="34"/>
      <c r="AW57" s="34"/>
      <c r="AX57" s="34"/>
      <c r="AY57" s="34"/>
      <c r="AZ57" s="34"/>
    </row>
    <row r="58" spans="1:52" s="32" customFormat="1" ht="15.75" thickBot="1">
      <c r="A58" s="161" t="s">
        <v>121</v>
      </c>
      <c r="B58" s="160" t="s">
        <v>111</v>
      </c>
      <c r="C58" s="31"/>
      <c r="D58" s="31"/>
      <c r="E58" s="31">
        <v>21</v>
      </c>
      <c r="F58" s="31"/>
      <c r="G58" s="31">
        <v>27</v>
      </c>
      <c r="H58" s="31"/>
      <c r="I58" s="31"/>
      <c r="J58" s="31"/>
      <c r="K58" s="31">
        <v>18</v>
      </c>
      <c r="L58" s="31"/>
      <c r="M58" s="31"/>
      <c r="N58" s="31"/>
      <c r="O58" s="31">
        <v>18</v>
      </c>
      <c r="P58" s="31"/>
      <c r="Q58" s="31"/>
      <c r="R58" s="31"/>
      <c r="S58" s="31">
        <v>10</v>
      </c>
      <c r="T58" s="31"/>
      <c r="U58" s="31"/>
      <c r="V58" s="31"/>
      <c r="W58" s="31"/>
      <c r="X58" s="31"/>
      <c r="Y58" s="31"/>
      <c r="Z58" s="31"/>
      <c r="AA58" s="31"/>
      <c r="AB58" s="31"/>
      <c r="AC58" s="31">
        <v>24</v>
      </c>
      <c r="AD58" s="31"/>
      <c r="AE58" s="31"/>
      <c r="AF58" s="31"/>
      <c r="AG58" s="31">
        <v>16</v>
      </c>
      <c r="AH58" s="31"/>
      <c r="AI58" s="31">
        <v>13</v>
      </c>
      <c r="AJ58" s="31"/>
      <c r="AK58" s="31"/>
      <c r="AL58" s="31"/>
      <c r="AM58" s="153">
        <f>SUM(C58:AL59)</f>
        <v>195</v>
      </c>
      <c r="AN58" s="153">
        <f>SUM(AM58:AM63)</f>
        <v>607</v>
      </c>
      <c r="AO58" s="153">
        <f>RANK(AN58,AN4:AN63,0)</f>
        <v>8</v>
      </c>
      <c r="AP58" s="33"/>
      <c r="AQ58" s="34"/>
      <c r="AR58" s="34"/>
      <c r="AS58" s="34"/>
      <c r="AT58" s="34"/>
      <c r="AU58" s="34"/>
      <c r="AV58" s="34"/>
      <c r="AW58" s="34"/>
      <c r="AX58" s="34"/>
      <c r="AY58" s="34"/>
      <c r="AZ58" s="34"/>
    </row>
    <row r="59" spans="1:52" ht="15.75" thickBot="1">
      <c r="A59" s="161"/>
      <c r="B59" s="160"/>
      <c r="C59" s="27"/>
      <c r="D59" s="27"/>
      <c r="E59" s="27">
        <v>27</v>
      </c>
      <c r="F59" s="27"/>
      <c r="G59" s="27"/>
      <c r="H59" s="27"/>
      <c r="I59" s="27"/>
      <c r="J59" s="27"/>
      <c r="K59" s="27">
        <v>12</v>
      </c>
      <c r="L59" s="27"/>
      <c r="M59" s="27"/>
      <c r="N59" s="27"/>
      <c r="O59" s="27"/>
      <c r="P59" s="27"/>
      <c r="Q59" s="27"/>
      <c r="R59" s="27"/>
      <c r="S59" s="27">
        <v>9</v>
      </c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154"/>
      <c r="AN59" s="155"/>
      <c r="AO59" s="155"/>
      <c r="AP59" s="33"/>
      <c r="AQ59" s="34"/>
      <c r="AR59" s="34"/>
      <c r="AS59" s="34"/>
      <c r="AT59" s="34"/>
      <c r="AU59" s="34"/>
      <c r="AV59" s="34"/>
      <c r="AW59" s="34"/>
      <c r="AX59" s="34"/>
      <c r="AY59" s="34"/>
      <c r="AZ59" s="34"/>
    </row>
    <row r="60" spans="1:52" ht="15.75" thickBot="1">
      <c r="A60" s="161"/>
      <c r="B60" s="160" t="s">
        <v>109</v>
      </c>
      <c r="C60" s="27"/>
      <c r="D60" s="27"/>
      <c r="E60" s="27">
        <v>12</v>
      </c>
      <c r="F60" s="27">
        <v>24</v>
      </c>
      <c r="G60" s="27"/>
      <c r="H60" s="27">
        <v>18</v>
      </c>
      <c r="I60" s="27"/>
      <c r="J60" s="27"/>
      <c r="K60" s="27">
        <v>14</v>
      </c>
      <c r="L60" s="27"/>
      <c r="M60" s="27"/>
      <c r="N60" s="27"/>
      <c r="O60" s="27">
        <v>11</v>
      </c>
      <c r="P60" s="27"/>
      <c r="Q60" s="27"/>
      <c r="R60" s="27"/>
      <c r="S60" s="27">
        <v>11</v>
      </c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>
        <v>27</v>
      </c>
      <c r="AH60" s="27"/>
      <c r="AI60" s="27">
        <v>27</v>
      </c>
      <c r="AJ60" s="27"/>
      <c r="AK60" s="27"/>
      <c r="AL60" s="27"/>
      <c r="AM60" s="153">
        <f>SUM(C60:AL61)</f>
        <v>195</v>
      </c>
      <c r="AN60" s="155"/>
      <c r="AO60" s="155"/>
      <c r="AP60" s="33"/>
      <c r="AQ60" s="34"/>
      <c r="AR60" s="34"/>
      <c r="AS60" s="34"/>
      <c r="AT60" s="34"/>
      <c r="AU60" s="34"/>
      <c r="AV60" s="34"/>
      <c r="AW60" s="34"/>
      <c r="AX60" s="34"/>
      <c r="AY60" s="34"/>
      <c r="AZ60" s="34"/>
    </row>
    <row r="61" spans="1:52" ht="15.75" thickBot="1">
      <c r="A61" s="161"/>
      <c r="B61" s="160"/>
      <c r="C61" s="27"/>
      <c r="D61" s="27"/>
      <c r="E61" s="27"/>
      <c r="F61" s="27"/>
      <c r="G61" s="27"/>
      <c r="H61" s="27"/>
      <c r="I61" s="27"/>
      <c r="J61" s="27"/>
      <c r="K61" s="27">
        <v>12</v>
      </c>
      <c r="L61" s="27"/>
      <c r="M61" s="27"/>
      <c r="N61" s="27"/>
      <c r="O61" s="27">
        <v>10</v>
      </c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>
        <v>11</v>
      </c>
      <c r="AH61" s="27"/>
      <c r="AI61" s="27">
        <v>18</v>
      </c>
      <c r="AJ61" s="27"/>
      <c r="AK61" s="27"/>
      <c r="AL61" s="27"/>
      <c r="AM61" s="154"/>
      <c r="AN61" s="155"/>
      <c r="AO61" s="155"/>
      <c r="AP61" s="33"/>
      <c r="AQ61" s="34"/>
      <c r="AR61" s="34"/>
      <c r="AS61" s="34"/>
      <c r="AT61" s="34"/>
      <c r="AU61" s="34"/>
      <c r="AV61" s="34"/>
      <c r="AW61" s="34"/>
      <c r="AX61" s="34"/>
      <c r="AY61" s="34"/>
      <c r="AZ61" s="34"/>
    </row>
    <row r="62" spans="1:52" ht="15.75" thickBot="1">
      <c r="A62" s="161"/>
      <c r="B62" s="160" t="s">
        <v>110</v>
      </c>
      <c r="C62" s="27">
        <v>11</v>
      </c>
      <c r="D62" s="27">
        <v>9</v>
      </c>
      <c r="E62" s="27"/>
      <c r="F62" s="27"/>
      <c r="G62" s="27"/>
      <c r="H62" s="27"/>
      <c r="I62" s="27">
        <v>14</v>
      </c>
      <c r="J62" s="27">
        <v>17</v>
      </c>
      <c r="K62" s="27"/>
      <c r="L62" s="27"/>
      <c r="M62" s="27">
        <v>21</v>
      </c>
      <c r="N62" s="27">
        <v>2</v>
      </c>
      <c r="O62" s="27"/>
      <c r="P62" s="27"/>
      <c r="Q62" s="27">
        <v>15</v>
      </c>
      <c r="R62" s="27">
        <v>13</v>
      </c>
      <c r="S62" s="27"/>
      <c r="T62" s="27"/>
      <c r="U62" s="27">
        <v>13</v>
      </c>
      <c r="V62" s="27"/>
      <c r="W62" s="27"/>
      <c r="X62" s="27"/>
      <c r="Y62" s="27"/>
      <c r="Z62" s="27"/>
      <c r="AA62" s="27">
        <v>17</v>
      </c>
      <c r="AB62" s="27"/>
      <c r="AC62" s="27">
        <v>27</v>
      </c>
      <c r="AD62" s="27"/>
      <c r="AE62" s="27"/>
      <c r="AF62" s="27"/>
      <c r="AG62" s="27"/>
      <c r="AH62" s="27"/>
      <c r="AI62" s="27">
        <v>19</v>
      </c>
      <c r="AJ62" s="27"/>
      <c r="AK62" s="27"/>
      <c r="AL62" s="27"/>
      <c r="AM62" s="153">
        <f>SUM(C62:AL63)</f>
        <v>217</v>
      </c>
      <c r="AN62" s="155"/>
      <c r="AO62" s="155"/>
      <c r="AP62" s="33"/>
      <c r="AQ62" s="34"/>
      <c r="AR62" s="34"/>
      <c r="AS62" s="34"/>
      <c r="AT62" s="34"/>
      <c r="AU62" s="34"/>
      <c r="AV62" s="34"/>
      <c r="AW62" s="34"/>
      <c r="AX62" s="34"/>
      <c r="AY62" s="34"/>
      <c r="AZ62" s="34"/>
    </row>
    <row r="63" spans="1:52" s="22" customFormat="1" ht="15.75" thickBot="1">
      <c r="A63" s="161"/>
      <c r="B63" s="160"/>
      <c r="C63" s="28"/>
      <c r="D63" s="28"/>
      <c r="E63" s="28"/>
      <c r="F63" s="28"/>
      <c r="G63" s="28"/>
      <c r="H63" s="28"/>
      <c r="I63" s="28"/>
      <c r="J63" s="28">
        <v>14</v>
      </c>
      <c r="K63" s="28"/>
      <c r="L63" s="28"/>
      <c r="M63" s="28">
        <v>6</v>
      </c>
      <c r="N63" s="28">
        <v>1</v>
      </c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>
        <v>18</v>
      </c>
      <c r="AJ63" s="28"/>
      <c r="AK63" s="28"/>
      <c r="AL63" s="28"/>
      <c r="AM63" s="154"/>
      <c r="AN63" s="154"/>
      <c r="AO63" s="154"/>
      <c r="AP63" s="33"/>
      <c r="AQ63" s="34"/>
      <c r="AR63" s="34"/>
      <c r="AS63" s="34"/>
      <c r="AT63" s="34"/>
      <c r="AU63" s="34"/>
      <c r="AV63" s="34"/>
      <c r="AW63" s="34"/>
      <c r="AX63" s="34"/>
      <c r="AY63" s="34"/>
      <c r="AZ63" s="34"/>
    </row>
    <row r="64" spans="1:52" s="24" customFormat="1" ht="16.5" thickBot="1" thickTop="1">
      <c r="A64" s="159" t="s">
        <v>122</v>
      </c>
      <c r="B64" s="157" t="s">
        <v>111</v>
      </c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>
        <v>21</v>
      </c>
      <c r="T64" s="23"/>
      <c r="U64" s="23">
        <v>24</v>
      </c>
      <c r="V64" s="23"/>
      <c r="W64" s="23"/>
      <c r="X64" s="23"/>
      <c r="Y64" s="23"/>
      <c r="Z64" s="23"/>
      <c r="AA64" s="23">
        <v>18</v>
      </c>
      <c r="AB64" s="23"/>
      <c r="AC64" s="23"/>
      <c r="AD64" s="23"/>
      <c r="AE64" s="23">
        <v>21</v>
      </c>
      <c r="AF64" s="23"/>
      <c r="AG64" s="23"/>
      <c r="AH64" s="23"/>
      <c r="AI64" s="23"/>
      <c r="AJ64" s="23"/>
      <c r="AK64" s="23"/>
      <c r="AL64" s="23"/>
      <c r="AM64" s="150">
        <f>SUM(C64:AL65)</f>
        <v>101</v>
      </c>
      <c r="AN64" s="150">
        <f>SUM(AM64:AM69)</f>
        <v>344</v>
      </c>
      <c r="AO64" s="150">
        <f>RANK(AN64,AN64:AN111,0)</f>
        <v>2</v>
      </c>
      <c r="AP64" s="33"/>
      <c r="AQ64" s="34"/>
      <c r="AR64" s="34"/>
      <c r="AS64" s="34"/>
      <c r="AT64" s="34"/>
      <c r="AU64" s="34"/>
      <c r="AV64" s="34"/>
      <c r="AW64" s="34"/>
      <c r="AX64" s="34"/>
      <c r="AY64" s="34"/>
      <c r="AZ64" s="34"/>
    </row>
    <row r="65" spans="1:52" ht="15.75" thickBot="1">
      <c r="A65" s="159"/>
      <c r="B65" s="157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>
        <v>17</v>
      </c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151"/>
      <c r="AN65" s="152"/>
      <c r="AO65" s="152"/>
      <c r="AP65" s="33"/>
      <c r="AQ65" s="34"/>
      <c r="AR65" s="34"/>
      <c r="AS65" s="34"/>
      <c r="AT65" s="34"/>
      <c r="AU65" s="34"/>
      <c r="AV65" s="34"/>
      <c r="AW65" s="34"/>
      <c r="AX65" s="34"/>
      <c r="AY65" s="34"/>
      <c r="AZ65" s="34"/>
    </row>
    <row r="66" spans="1:41" ht="16.5" thickBot="1" thickTop="1">
      <c r="A66" s="159"/>
      <c r="B66" s="157" t="s">
        <v>109</v>
      </c>
      <c r="C66" s="20"/>
      <c r="D66" s="20"/>
      <c r="E66" s="20"/>
      <c r="F66" s="20"/>
      <c r="G66" s="20"/>
      <c r="H66" s="20"/>
      <c r="I66" s="20"/>
      <c r="J66" s="20"/>
      <c r="K66" s="20"/>
      <c r="L66" s="20">
        <v>21</v>
      </c>
      <c r="M66" s="20"/>
      <c r="N66" s="20"/>
      <c r="O66" s="20">
        <v>17</v>
      </c>
      <c r="P66" s="20">
        <v>27</v>
      </c>
      <c r="Q66" s="20"/>
      <c r="R66" s="20"/>
      <c r="S66" s="20"/>
      <c r="T66" s="20">
        <v>27</v>
      </c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150">
        <f>SUM(C66:AL67)</f>
        <v>111</v>
      </c>
      <c r="AN66" s="152"/>
      <c r="AO66" s="152"/>
    </row>
    <row r="67" spans="1:41" ht="15.75" thickBot="1">
      <c r="A67" s="159"/>
      <c r="B67" s="157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>
        <v>19</v>
      </c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151"/>
      <c r="AN67" s="152"/>
      <c r="AO67" s="152"/>
    </row>
    <row r="68" spans="1:41" ht="16.5" thickBot="1" thickTop="1">
      <c r="A68" s="159"/>
      <c r="B68" s="157" t="s">
        <v>110</v>
      </c>
      <c r="C68" s="20"/>
      <c r="D68" s="20"/>
      <c r="E68" s="20"/>
      <c r="F68" s="20"/>
      <c r="G68" s="20"/>
      <c r="H68" s="20"/>
      <c r="I68" s="20">
        <v>12</v>
      </c>
      <c r="J68" s="20"/>
      <c r="K68" s="20"/>
      <c r="L68" s="20"/>
      <c r="M68" s="20"/>
      <c r="N68" s="20">
        <v>21</v>
      </c>
      <c r="O68" s="20"/>
      <c r="P68" s="20"/>
      <c r="Q68" s="20">
        <v>11</v>
      </c>
      <c r="R68" s="20">
        <v>27</v>
      </c>
      <c r="S68" s="20"/>
      <c r="T68" s="20"/>
      <c r="U68" s="20">
        <v>21</v>
      </c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150">
        <f>SUM(C68:AL69)</f>
        <v>132</v>
      </c>
      <c r="AN68" s="152"/>
      <c r="AO68" s="152"/>
    </row>
    <row r="69" spans="1:41" ht="15.75" thickBot="1">
      <c r="A69" s="159"/>
      <c r="B69" s="157"/>
      <c r="C69" s="20"/>
      <c r="D69" s="20"/>
      <c r="E69" s="20"/>
      <c r="F69" s="20"/>
      <c r="G69" s="20"/>
      <c r="H69" s="20"/>
      <c r="I69" s="20">
        <v>4</v>
      </c>
      <c r="J69" s="20"/>
      <c r="K69" s="20"/>
      <c r="L69" s="20"/>
      <c r="M69" s="20"/>
      <c r="N69" s="20">
        <v>15</v>
      </c>
      <c r="O69" s="20"/>
      <c r="P69" s="20"/>
      <c r="Q69" s="20"/>
      <c r="R69" s="20">
        <v>21</v>
      </c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151"/>
      <c r="AN69" s="151"/>
      <c r="AO69" s="151"/>
    </row>
    <row r="70" spans="1:41" ht="16.5" thickBot="1" thickTop="1">
      <c r="A70" s="159" t="s">
        <v>123</v>
      </c>
      <c r="B70" s="157" t="s">
        <v>111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>
        <v>27</v>
      </c>
      <c r="AE70" s="20">
        <v>27</v>
      </c>
      <c r="AF70" s="20">
        <v>27</v>
      </c>
      <c r="AG70" s="20">
        <v>24</v>
      </c>
      <c r="AH70" s="20"/>
      <c r="AI70" s="20">
        <v>27</v>
      </c>
      <c r="AJ70" s="20"/>
      <c r="AK70" s="20"/>
      <c r="AL70" s="20"/>
      <c r="AM70" s="150">
        <f>SUM(C70:AL71)</f>
        <v>132</v>
      </c>
      <c r="AN70" s="150">
        <f>SUM(AM70:AM75)</f>
        <v>344</v>
      </c>
      <c r="AO70" s="150">
        <f>RANK(AN70,AN64:AN111,0)</f>
        <v>2</v>
      </c>
    </row>
    <row r="71" spans="1:41" ht="15.75" thickBot="1">
      <c r="A71" s="159"/>
      <c r="B71" s="157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151"/>
      <c r="AN71" s="152"/>
      <c r="AO71" s="152"/>
    </row>
    <row r="72" spans="1:41" ht="16.5" thickBot="1" thickTop="1">
      <c r="A72" s="159"/>
      <c r="B72" s="157" t="s">
        <v>109</v>
      </c>
      <c r="C72" s="20"/>
      <c r="D72" s="20"/>
      <c r="E72" s="20"/>
      <c r="F72" s="20"/>
      <c r="G72" s="20"/>
      <c r="H72" s="20"/>
      <c r="I72" s="20"/>
      <c r="J72" s="20"/>
      <c r="K72" s="20">
        <v>10</v>
      </c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>
        <v>14</v>
      </c>
      <c r="AB72" s="20"/>
      <c r="AC72" s="20">
        <v>19</v>
      </c>
      <c r="AD72" s="20"/>
      <c r="AE72" s="20">
        <v>19</v>
      </c>
      <c r="AF72" s="20"/>
      <c r="AG72" s="20"/>
      <c r="AH72" s="20"/>
      <c r="AI72" s="20"/>
      <c r="AJ72" s="20"/>
      <c r="AK72" s="20"/>
      <c r="AL72" s="20"/>
      <c r="AM72" s="150">
        <f>SUM(C72:AL73)</f>
        <v>79</v>
      </c>
      <c r="AN72" s="152"/>
      <c r="AO72" s="152"/>
    </row>
    <row r="73" spans="1:41" ht="15.75" thickBot="1">
      <c r="A73" s="159"/>
      <c r="B73" s="157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>
        <v>17</v>
      </c>
      <c r="AD73" s="20"/>
      <c r="AE73" s="20"/>
      <c r="AF73" s="20"/>
      <c r="AG73" s="20"/>
      <c r="AH73" s="20"/>
      <c r="AI73" s="20"/>
      <c r="AJ73" s="20"/>
      <c r="AK73" s="20"/>
      <c r="AL73" s="20"/>
      <c r="AM73" s="151"/>
      <c r="AN73" s="152"/>
      <c r="AO73" s="152"/>
    </row>
    <row r="74" spans="1:41" ht="16.5" thickBot="1" thickTop="1">
      <c r="A74" s="159"/>
      <c r="B74" s="157" t="s">
        <v>110</v>
      </c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>
        <v>10</v>
      </c>
      <c r="N74" s="20">
        <v>18</v>
      </c>
      <c r="O74" s="20"/>
      <c r="P74" s="20"/>
      <c r="Q74" s="20"/>
      <c r="R74" s="20">
        <v>19</v>
      </c>
      <c r="S74" s="20"/>
      <c r="T74" s="20"/>
      <c r="U74" s="20"/>
      <c r="V74" s="20"/>
      <c r="W74" s="20"/>
      <c r="X74" s="20"/>
      <c r="Y74" s="20"/>
      <c r="Z74" s="20"/>
      <c r="AA74" s="20">
        <v>24</v>
      </c>
      <c r="AB74" s="20">
        <v>8</v>
      </c>
      <c r="AC74" s="20"/>
      <c r="AD74" s="20">
        <v>19</v>
      </c>
      <c r="AE74" s="20">
        <v>21</v>
      </c>
      <c r="AF74" s="20"/>
      <c r="AG74" s="20"/>
      <c r="AH74" s="20"/>
      <c r="AI74" s="20"/>
      <c r="AJ74" s="20"/>
      <c r="AK74" s="20"/>
      <c r="AL74" s="20"/>
      <c r="AM74" s="150">
        <f>SUM(C74:AL75)</f>
        <v>133</v>
      </c>
      <c r="AN74" s="152"/>
      <c r="AO74" s="152"/>
    </row>
    <row r="75" spans="1:41" ht="15.75" thickBot="1">
      <c r="A75" s="159"/>
      <c r="B75" s="157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>
        <v>14</v>
      </c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151"/>
      <c r="AN75" s="151"/>
      <c r="AO75" s="151"/>
    </row>
    <row r="76" spans="1:41" ht="16.5" thickBot="1" thickTop="1">
      <c r="A76" s="159" t="s">
        <v>124</v>
      </c>
      <c r="B76" s="157" t="s">
        <v>111</v>
      </c>
      <c r="C76" s="20"/>
      <c r="D76" s="20"/>
      <c r="E76" s="20"/>
      <c r="F76" s="20"/>
      <c r="G76" s="20">
        <v>18</v>
      </c>
      <c r="H76" s="20"/>
      <c r="I76" s="20"/>
      <c r="J76" s="20"/>
      <c r="K76" s="20"/>
      <c r="L76" s="20"/>
      <c r="M76" s="20"/>
      <c r="N76" s="20"/>
      <c r="O76" s="20"/>
      <c r="P76" s="20">
        <v>19</v>
      </c>
      <c r="Q76" s="20"/>
      <c r="R76" s="20"/>
      <c r="S76" s="20"/>
      <c r="T76" s="20">
        <v>21</v>
      </c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>
        <v>19</v>
      </c>
      <c r="AJ76" s="20"/>
      <c r="AK76" s="20"/>
      <c r="AL76" s="20"/>
      <c r="AM76" s="150">
        <f>SUM(C76:AL77)</f>
        <v>95</v>
      </c>
      <c r="AN76" s="150">
        <f>SUM(AM76:AM81)</f>
        <v>256</v>
      </c>
      <c r="AO76" s="150">
        <f>RANK(AN76,AN64:AN111,0)</f>
        <v>5</v>
      </c>
    </row>
    <row r="77" spans="1:41" ht="15.75" thickBot="1">
      <c r="A77" s="159"/>
      <c r="B77" s="157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>
        <v>18</v>
      </c>
      <c r="AJ77" s="20"/>
      <c r="AK77" s="20"/>
      <c r="AL77" s="20"/>
      <c r="AM77" s="151"/>
      <c r="AN77" s="152"/>
      <c r="AO77" s="152"/>
    </row>
    <row r="78" spans="1:41" ht="16.5" thickBot="1" thickTop="1">
      <c r="A78" s="159"/>
      <c r="B78" s="157" t="s">
        <v>109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>
        <v>18</v>
      </c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>
        <v>14</v>
      </c>
      <c r="AH78" s="20"/>
      <c r="AI78" s="20">
        <v>19</v>
      </c>
      <c r="AJ78" s="20"/>
      <c r="AK78" s="20"/>
      <c r="AL78" s="20"/>
      <c r="AM78" s="150">
        <f>SUM(C78:AL79)</f>
        <v>78</v>
      </c>
      <c r="AN78" s="152"/>
      <c r="AO78" s="152"/>
    </row>
    <row r="79" spans="1:41" ht="15.75" thickBot="1">
      <c r="A79" s="159"/>
      <c r="B79" s="157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>
        <v>13</v>
      </c>
      <c r="AH79" s="20"/>
      <c r="AI79" s="20">
        <v>14</v>
      </c>
      <c r="AJ79" s="20"/>
      <c r="AK79" s="20"/>
      <c r="AL79" s="20"/>
      <c r="AM79" s="151"/>
      <c r="AN79" s="152"/>
      <c r="AO79" s="152"/>
    </row>
    <row r="80" spans="1:41" ht="16.5" thickBot="1" thickTop="1">
      <c r="A80" s="159"/>
      <c r="B80" s="157" t="s">
        <v>110</v>
      </c>
      <c r="C80" s="20">
        <v>6</v>
      </c>
      <c r="D80" s="20"/>
      <c r="E80" s="20"/>
      <c r="F80" s="20"/>
      <c r="G80" s="20"/>
      <c r="H80" s="20"/>
      <c r="I80" s="20">
        <v>10</v>
      </c>
      <c r="J80" s="20">
        <v>12</v>
      </c>
      <c r="K80" s="20"/>
      <c r="L80" s="20"/>
      <c r="M80" s="20"/>
      <c r="N80" s="20">
        <v>17</v>
      </c>
      <c r="O80" s="20"/>
      <c r="P80" s="20"/>
      <c r="Q80" s="20">
        <v>7</v>
      </c>
      <c r="R80" s="20"/>
      <c r="S80" s="20"/>
      <c r="T80" s="20"/>
      <c r="U80" s="20"/>
      <c r="V80" s="20"/>
      <c r="W80" s="20"/>
      <c r="X80" s="20"/>
      <c r="Y80" s="20">
        <v>17</v>
      </c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150">
        <f>SUM(C80:AL81)</f>
        <v>83</v>
      </c>
      <c r="AN80" s="152"/>
      <c r="AO80" s="152"/>
    </row>
    <row r="81" spans="1:41" ht="15.75" thickBot="1">
      <c r="A81" s="159"/>
      <c r="B81" s="157"/>
      <c r="C81" s="20"/>
      <c r="D81" s="20"/>
      <c r="E81" s="20"/>
      <c r="F81" s="20"/>
      <c r="G81" s="20"/>
      <c r="H81" s="20"/>
      <c r="I81" s="20">
        <v>8</v>
      </c>
      <c r="J81" s="20"/>
      <c r="K81" s="20"/>
      <c r="L81" s="20"/>
      <c r="M81" s="20"/>
      <c r="N81" s="20"/>
      <c r="O81" s="20"/>
      <c r="P81" s="20"/>
      <c r="Q81" s="20">
        <v>6</v>
      </c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151"/>
      <c r="AN81" s="151"/>
      <c r="AO81" s="151"/>
    </row>
    <row r="82" spans="1:41" ht="16.5" thickBot="1" thickTop="1">
      <c r="A82" s="159" t="s">
        <v>125</v>
      </c>
      <c r="B82" s="157" t="s">
        <v>111</v>
      </c>
      <c r="C82" s="20"/>
      <c r="D82" s="20"/>
      <c r="E82" s="20"/>
      <c r="F82" s="20"/>
      <c r="G82" s="20">
        <v>11</v>
      </c>
      <c r="H82" s="20"/>
      <c r="I82" s="20"/>
      <c r="J82" s="20"/>
      <c r="K82" s="20">
        <v>15</v>
      </c>
      <c r="L82" s="20"/>
      <c r="M82" s="20"/>
      <c r="N82" s="20"/>
      <c r="O82" s="20">
        <v>21</v>
      </c>
      <c r="P82" s="20"/>
      <c r="Q82" s="20"/>
      <c r="R82" s="20"/>
      <c r="S82" s="20">
        <v>24</v>
      </c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150">
        <f>SUM(C82:AL83)</f>
        <v>83</v>
      </c>
      <c r="AN82" s="150">
        <f>SUM(AM82:AM87)</f>
        <v>245</v>
      </c>
      <c r="AO82" s="150">
        <f>RANK(AN82,AN64:AN111,0)</f>
        <v>6</v>
      </c>
    </row>
    <row r="83" spans="1:41" ht="15.75" thickBot="1">
      <c r="A83" s="159"/>
      <c r="B83" s="157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>
        <v>12</v>
      </c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151"/>
      <c r="AN83" s="152"/>
      <c r="AO83" s="152"/>
    </row>
    <row r="84" spans="1:41" ht="16.5" thickBot="1" thickTop="1">
      <c r="A84" s="159"/>
      <c r="B84" s="157" t="s">
        <v>109</v>
      </c>
      <c r="C84" s="20"/>
      <c r="D84" s="20"/>
      <c r="E84" s="20">
        <v>5</v>
      </c>
      <c r="F84" s="20"/>
      <c r="G84" s="20"/>
      <c r="H84" s="20"/>
      <c r="I84" s="20"/>
      <c r="J84" s="20"/>
      <c r="K84" s="20"/>
      <c r="L84" s="20">
        <v>15</v>
      </c>
      <c r="M84" s="20"/>
      <c r="N84" s="20"/>
      <c r="O84" s="20"/>
      <c r="P84" s="20"/>
      <c r="Q84" s="20"/>
      <c r="R84" s="20"/>
      <c r="S84" s="20">
        <v>12</v>
      </c>
      <c r="T84" s="20">
        <v>21</v>
      </c>
      <c r="U84" s="20"/>
      <c r="V84" s="20"/>
      <c r="W84" s="20">
        <v>24</v>
      </c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150">
        <f>SUM(C84:AL85)</f>
        <v>77</v>
      </c>
      <c r="AN84" s="152"/>
      <c r="AO84" s="152"/>
    </row>
    <row r="85" spans="1:41" ht="15.75" thickBot="1">
      <c r="A85" s="159"/>
      <c r="B85" s="157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151"/>
      <c r="AN85" s="152"/>
      <c r="AO85" s="152"/>
    </row>
    <row r="86" spans="1:41" ht="16.5" thickBot="1" thickTop="1">
      <c r="A86" s="159"/>
      <c r="B86" s="157" t="s">
        <v>110</v>
      </c>
      <c r="C86" s="20">
        <v>9</v>
      </c>
      <c r="D86" s="20">
        <v>7</v>
      </c>
      <c r="E86" s="20"/>
      <c r="F86" s="20"/>
      <c r="G86" s="20"/>
      <c r="H86" s="20"/>
      <c r="I86" s="20"/>
      <c r="J86" s="20"/>
      <c r="K86" s="20"/>
      <c r="L86" s="20"/>
      <c r="M86" s="20">
        <v>1</v>
      </c>
      <c r="N86" s="20">
        <v>19</v>
      </c>
      <c r="O86" s="20"/>
      <c r="P86" s="20"/>
      <c r="Q86" s="20"/>
      <c r="R86" s="20"/>
      <c r="S86" s="20"/>
      <c r="T86" s="20"/>
      <c r="U86" s="20">
        <v>19</v>
      </c>
      <c r="V86" s="20">
        <v>27</v>
      </c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150">
        <f>SUM(C86:AL87)</f>
        <v>85</v>
      </c>
      <c r="AN86" s="152"/>
      <c r="AO86" s="152"/>
    </row>
    <row r="87" spans="1:41" ht="15.75" thickBot="1">
      <c r="A87" s="159"/>
      <c r="B87" s="157"/>
      <c r="C87" s="20">
        <v>3</v>
      </c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151"/>
      <c r="AN87" s="151"/>
      <c r="AO87" s="151"/>
    </row>
    <row r="88" spans="1:41" ht="16.5" thickBot="1" thickTop="1">
      <c r="A88" s="159" t="s">
        <v>126</v>
      </c>
      <c r="B88" s="157" t="s">
        <v>111</v>
      </c>
      <c r="C88" s="20"/>
      <c r="D88" s="20"/>
      <c r="E88" s="20"/>
      <c r="F88" s="20">
        <v>24</v>
      </c>
      <c r="G88" s="20"/>
      <c r="H88" s="20">
        <v>24</v>
      </c>
      <c r="I88" s="20"/>
      <c r="J88" s="20"/>
      <c r="K88" s="20"/>
      <c r="L88" s="20">
        <v>27</v>
      </c>
      <c r="M88" s="20"/>
      <c r="N88" s="20"/>
      <c r="O88" s="20"/>
      <c r="P88" s="20">
        <v>27</v>
      </c>
      <c r="Q88" s="20"/>
      <c r="R88" s="20"/>
      <c r="S88" s="20"/>
      <c r="T88" s="20">
        <v>24</v>
      </c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150">
        <f>SUM(C88:AL89)</f>
        <v>126</v>
      </c>
      <c r="AN88" s="150">
        <f>SUM(AM88:AM93)</f>
        <v>342</v>
      </c>
      <c r="AO88" s="150">
        <f>RANK(AN88,AN64:AN111,0)</f>
        <v>4</v>
      </c>
    </row>
    <row r="89" spans="1:41" ht="15.75" thickBot="1">
      <c r="A89" s="159"/>
      <c r="B89" s="157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151"/>
      <c r="AN89" s="152"/>
      <c r="AO89" s="152"/>
    </row>
    <row r="90" spans="1:41" ht="16.5" thickBot="1" thickTop="1">
      <c r="A90" s="159"/>
      <c r="B90" s="157" t="s">
        <v>109</v>
      </c>
      <c r="C90" s="20"/>
      <c r="D90" s="20"/>
      <c r="E90" s="20"/>
      <c r="F90" s="20">
        <v>27</v>
      </c>
      <c r="G90" s="20"/>
      <c r="H90" s="20">
        <v>27</v>
      </c>
      <c r="I90" s="20"/>
      <c r="J90" s="20"/>
      <c r="K90" s="20"/>
      <c r="L90" s="20">
        <v>16</v>
      </c>
      <c r="M90" s="20"/>
      <c r="N90" s="20"/>
      <c r="O90" s="20"/>
      <c r="P90" s="20">
        <v>24</v>
      </c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150">
        <f>SUM(C90:AL91)</f>
        <v>94</v>
      </c>
      <c r="AN90" s="152"/>
      <c r="AO90" s="152"/>
    </row>
    <row r="91" spans="1:41" ht="15.75" thickBot="1">
      <c r="A91" s="159"/>
      <c r="B91" s="157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151"/>
      <c r="AN91" s="152"/>
      <c r="AO91" s="152"/>
    </row>
    <row r="92" spans="1:41" ht="16.5" thickBot="1" thickTop="1">
      <c r="A92" s="159"/>
      <c r="B92" s="157" t="s">
        <v>110</v>
      </c>
      <c r="C92" s="20"/>
      <c r="D92" s="20">
        <v>18</v>
      </c>
      <c r="E92" s="20"/>
      <c r="F92" s="20"/>
      <c r="G92" s="20"/>
      <c r="H92" s="20"/>
      <c r="I92" s="20"/>
      <c r="J92" s="20">
        <v>19</v>
      </c>
      <c r="K92" s="20"/>
      <c r="L92" s="20"/>
      <c r="M92" s="20">
        <v>8</v>
      </c>
      <c r="N92" s="20">
        <v>12</v>
      </c>
      <c r="O92" s="20"/>
      <c r="P92" s="20"/>
      <c r="Q92" s="20">
        <v>21</v>
      </c>
      <c r="R92" s="20"/>
      <c r="S92" s="20"/>
      <c r="T92" s="20"/>
      <c r="U92" s="20">
        <v>16</v>
      </c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150">
        <f>SUM(C92:AL93)</f>
        <v>122</v>
      </c>
      <c r="AN92" s="152"/>
      <c r="AO92" s="152"/>
    </row>
    <row r="93" spans="1:41" ht="15.75" thickBot="1">
      <c r="A93" s="159"/>
      <c r="B93" s="157"/>
      <c r="C93" s="20"/>
      <c r="D93" s="20"/>
      <c r="E93" s="20"/>
      <c r="F93" s="20"/>
      <c r="G93" s="20"/>
      <c r="H93" s="20"/>
      <c r="I93" s="20"/>
      <c r="J93" s="20">
        <v>11</v>
      </c>
      <c r="K93" s="20"/>
      <c r="L93" s="20"/>
      <c r="M93" s="20"/>
      <c r="N93" s="20"/>
      <c r="O93" s="20"/>
      <c r="P93" s="20"/>
      <c r="Q93" s="20">
        <v>17</v>
      </c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151"/>
      <c r="AN93" s="151"/>
      <c r="AO93" s="151"/>
    </row>
    <row r="94" spans="1:41" ht="16.5" thickBot="1" thickTop="1">
      <c r="A94" s="159" t="s">
        <v>127</v>
      </c>
      <c r="B94" s="157" t="s">
        <v>111</v>
      </c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>
        <v>21</v>
      </c>
      <c r="Q94" s="20"/>
      <c r="R94" s="20"/>
      <c r="S94" s="20">
        <v>27</v>
      </c>
      <c r="T94" s="20">
        <v>19</v>
      </c>
      <c r="U94" s="20"/>
      <c r="V94" s="20"/>
      <c r="W94" s="20">
        <v>27</v>
      </c>
      <c r="X94" s="20"/>
      <c r="Y94" s="20"/>
      <c r="Z94" s="20"/>
      <c r="AA94" s="20">
        <v>19</v>
      </c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150">
        <f>SUM(C94:AL95)</f>
        <v>113</v>
      </c>
      <c r="AN94" s="150">
        <f>SUM(AM94:AM99)</f>
        <v>382</v>
      </c>
      <c r="AO94" s="150">
        <f>RANK(AN94,AN64:AN111,0)</f>
        <v>1</v>
      </c>
    </row>
    <row r="95" spans="1:41" ht="15.75" thickBot="1">
      <c r="A95" s="159"/>
      <c r="B95" s="157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151"/>
      <c r="AN95" s="152"/>
      <c r="AO95" s="152"/>
    </row>
    <row r="96" spans="1:41" ht="16.5" thickBot="1" thickTop="1">
      <c r="A96" s="159"/>
      <c r="B96" s="157" t="s">
        <v>109</v>
      </c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>
        <v>21</v>
      </c>
      <c r="P96" s="20"/>
      <c r="Q96" s="20"/>
      <c r="R96" s="20"/>
      <c r="S96" s="20">
        <v>27</v>
      </c>
      <c r="T96" s="20"/>
      <c r="U96" s="20"/>
      <c r="V96" s="20"/>
      <c r="W96" s="20">
        <v>27</v>
      </c>
      <c r="X96" s="20"/>
      <c r="Y96" s="20"/>
      <c r="Z96" s="20"/>
      <c r="AA96" s="20">
        <v>24</v>
      </c>
      <c r="AB96" s="20"/>
      <c r="AC96" s="20"/>
      <c r="AD96" s="20"/>
      <c r="AE96" s="20">
        <v>27</v>
      </c>
      <c r="AF96" s="20"/>
      <c r="AG96" s="20"/>
      <c r="AH96" s="20"/>
      <c r="AI96" s="20"/>
      <c r="AJ96" s="20"/>
      <c r="AK96" s="20"/>
      <c r="AL96" s="20"/>
      <c r="AM96" s="150">
        <f>SUM(C96:AL97)</f>
        <v>126</v>
      </c>
      <c r="AN96" s="152"/>
      <c r="AO96" s="152"/>
    </row>
    <row r="97" spans="1:41" ht="15.75" thickBot="1">
      <c r="A97" s="159"/>
      <c r="B97" s="157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151"/>
      <c r="AN97" s="152"/>
      <c r="AO97" s="152"/>
    </row>
    <row r="98" spans="1:41" ht="16.5" thickBot="1" thickTop="1">
      <c r="A98" s="159"/>
      <c r="B98" s="157" t="s">
        <v>110</v>
      </c>
      <c r="C98" s="20"/>
      <c r="D98" s="20"/>
      <c r="E98" s="20"/>
      <c r="F98" s="20"/>
      <c r="G98" s="20"/>
      <c r="H98" s="20"/>
      <c r="I98" s="20">
        <v>19</v>
      </c>
      <c r="J98" s="20">
        <v>24</v>
      </c>
      <c r="K98" s="20"/>
      <c r="L98" s="20"/>
      <c r="M98" s="20">
        <v>12</v>
      </c>
      <c r="N98" s="20">
        <v>11</v>
      </c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>
        <v>21</v>
      </c>
      <c r="AC98" s="20"/>
      <c r="AD98" s="20"/>
      <c r="AE98" s="20"/>
      <c r="AF98" s="20"/>
      <c r="AG98" s="20"/>
      <c r="AH98" s="20">
        <v>19</v>
      </c>
      <c r="AI98" s="20"/>
      <c r="AJ98" s="20"/>
      <c r="AK98" s="20"/>
      <c r="AL98" s="20">
        <v>27</v>
      </c>
      <c r="AM98" s="150">
        <f>SUM(C98:AL99)</f>
        <v>143</v>
      </c>
      <c r="AN98" s="152"/>
      <c r="AO98" s="152"/>
    </row>
    <row r="99" spans="1:41" ht="15.75" thickBot="1">
      <c r="A99" s="159"/>
      <c r="B99" s="157"/>
      <c r="C99" s="20"/>
      <c r="D99" s="20"/>
      <c r="E99" s="20"/>
      <c r="F99" s="20"/>
      <c r="G99" s="20"/>
      <c r="H99" s="20"/>
      <c r="I99" s="20"/>
      <c r="J99" s="20">
        <v>10</v>
      </c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151"/>
      <c r="AN99" s="151"/>
      <c r="AO99" s="151"/>
    </row>
    <row r="100" spans="1:41" ht="16.5" thickBot="1" thickTop="1">
      <c r="A100" s="159" t="s">
        <v>128</v>
      </c>
      <c r="B100" s="157" t="s">
        <v>111</v>
      </c>
      <c r="C100" s="20"/>
      <c r="D100" s="20"/>
      <c r="E100" s="20">
        <v>27</v>
      </c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>
        <v>21</v>
      </c>
      <c r="AH100" s="20">
        <v>17</v>
      </c>
      <c r="AI100" s="20"/>
      <c r="AJ100" s="20"/>
      <c r="AK100" s="20"/>
      <c r="AL100" s="20"/>
      <c r="AM100" s="150">
        <f>SUM(C100:AL101)</f>
        <v>65</v>
      </c>
      <c r="AN100" s="150">
        <f>SUM(AM100:AM105)</f>
        <v>207</v>
      </c>
      <c r="AO100" s="150">
        <f>RANK(AN100,AN64:AN111,0)</f>
        <v>8</v>
      </c>
    </row>
    <row r="101" spans="1:41" ht="15.75" thickBot="1">
      <c r="A101" s="159"/>
      <c r="B101" s="157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151"/>
      <c r="AN101" s="152"/>
      <c r="AO101" s="152"/>
    </row>
    <row r="102" spans="1:41" ht="16.5" thickBot="1" thickTop="1">
      <c r="A102" s="159"/>
      <c r="B102" s="157" t="s">
        <v>109</v>
      </c>
      <c r="C102" s="20"/>
      <c r="D102" s="20"/>
      <c r="E102" s="20">
        <v>9</v>
      </c>
      <c r="F102" s="20"/>
      <c r="G102" s="20"/>
      <c r="H102" s="20"/>
      <c r="I102" s="20"/>
      <c r="J102" s="20"/>
      <c r="K102" s="20">
        <v>9</v>
      </c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>
        <v>12</v>
      </c>
      <c r="AB102" s="20"/>
      <c r="AC102" s="20"/>
      <c r="AD102" s="20"/>
      <c r="AE102" s="20"/>
      <c r="AF102" s="20"/>
      <c r="AG102" s="20">
        <v>15</v>
      </c>
      <c r="AH102" s="20"/>
      <c r="AI102" s="20"/>
      <c r="AJ102" s="20"/>
      <c r="AK102" s="20"/>
      <c r="AL102" s="20"/>
      <c r="AM102" s="150">
        <f>SUM(C102:AL103)</f>
        <v>54</v>
      </c>
      <c r="AN102" s="152"/>
      <c r="AO102" s="152"/>
    </row>
    <row r="103" spans="1:41" ht="15.75" thickBot="1">
      <c r="A103" s="159"/>
      <c r="B103" s="157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>
        <v>9</v>
      </c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151"/>
      <c r="AN103" s="152"/>
      <c r="AO103" s="152"/>
    </row>
    <row r="104" spans="1:41" ht="16.5" thickBot="1" thickTop="1">
      <c r="A104" s="159"/>
      <c r="B104" s="157" t="s">
        <v>110</v>
      </c>
      <c r="C104" s="20">
        <v>7</v>
      </c>
      <c r="D104" s="20"/>
      <c r="E104" s="20"/>
      <c r="F104" s="20"/>
      <c r="G104" s="20"/>
      <c r="H104" s="20"/>
      <c r="I104" s="20"/>
      <c r="J104" s="20"/>
      <c r="K104" s="20"/>
      <c r="L104" s="20"/>
      <c r="M104" s="20">
        <v>11</v>
      </c>
      <c r="N104" s="20"/>
      <c r="O104" s="20"/>
      <c r="P104" s="20"/>
      <c r="Q104" s="20">
        <v>14</v>
      </c>
      <c r="R104" s="20"/>
      <c r="S104" s="20"/>
      <c r="T104" s="20"/>
      <c r="U104" s="20"/>
      <c r="V104" s="20"/>
      <c r="W104" s="20"/>
      <c r="X104" s="20"/>
      <c r="Y104" s="20"/>
      <c r="Z104" s="20"/>
      <c r="AA104" s="20">
        <v>9</v>
      </c>
      <c r="AB104" s="20"/>
      <c r="AC104" s="20"/>
      <c r="AD104" s="20"/>
      <c r="AE104" s="20"/>
      <c r="AF104" s="20"/>
      <c r="AG104" s="20">
        <v>17</v>
      </c>
      <c r="AH104" s="20"/>
      <c r="AI104" s="20"/>
      <c r="AJ104" s="20"/>
      <c r="AK104" s="20"/>
      <c r="AL104" s="20"/>
      <c r="AM104" s="150">
        <f>SUM(C104:AL105)</f>
        <v>88</v>
      </c>
      <c r="AN104" s="152"/>
      <c r="AO104" s="152"/>
    </row>
    <row r="105" spans="1:41" ht="15.75" thickBot="1">
      <c r="A105" s="159"/>
      <c r="B105" s="157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>
        <v>9</v>
      </c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>
        <v>5</v>
      </c>
      <c r="AB105" s="20"/>
      <c r="AC105" s="20"/>
      <c r="AD105" s="20"/>
      <c r="AE105" s="20"/>
      <c r="AF105" s="20"/>
      <c r="AG105" s="20">
        <v>16</v>
      </c>
      <c r="AH105" s="20"/>
      <c r="AI105" s="20"/>
      <c r="AJ105" s="20"/>
      <c r="AK105" s="20"/>
      <c r="AL105" s="20"/>
      <c r="AM105" s="151"/>
      <c r="AN105" s="151"/>
      <c r="AO105" s="151"/>
    </row>
    <row r="106" spans="1:41" ht="16.5" thickBot="1" thickTop="1">
      <c r="A106" s="159" t="s">
        <v>129</v>
      </c>
      <c r="B106" s="157" t="s">
        <v>111</v>
      </c>
      <c r="C106" s="20"/>
      <c r="D106" s="20"/>
      <c r="E106" s="20">
        <v>14</v>
      </c>
      <c r="F106" s="20"/>
      <c r="G106" s="20"/>
      <c r="H106" s="20"/>
      <c r="I106" s="20"/>
      <c r="J106" s="20"/>
      <c r="K106" s="20">
        <v>16</v>
      </c>
      <c r="L106" s="20">
        <v>17</v>
      </c>
      <c r="M106" s="20"/>
      <c r="N106" s="20"/>
      <c r="O106" s="20"/>
      <c r="P106" s="20"/>
      <c r="Q106" s="20"/>
      <c r="R106" s="20"/>
      <c r="S106" s="20">
        <v>15</v>
      </c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150">
        <f>SUM(C106:AL107)</f>
        <v>62</v>
      </c>
      <c r="AN106" s="150">
        <f>SUM(AM106:AM111)</f>
        <v>211</v>
      </c>
      <c r="AO106" s="150">
        <f>RANK(AN106,AN64:AN111,0)</f>
        <v>7</v>
      </c>
    </row>
    <row r="107" spans="1:41" ht="15.75" thickBot="1">
      <c r="A107" s="159"/>
      <c r="B107" s="157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151"/>
      <c r="AN107" s="152"/>
      <c r="AO107" s="152"/>
    </row>
    <row r="108" spans="1:41" ht="16.5" thickBot="1" thickTop="1">
      <c r="A108" s="159"/>
      <c r="B108" s="157" t="s">
        <v>109</v>
      </c>
      <c r="C108" s="20"/>
      <c r="D108" s="20"/>
      <c r="E108" s="20">
        <v>8</v>
      </c>
      <c r="F108" s="20">
        <v>18</v>
      </c>
      <c r="G108" s="20"/>
      <c r="H108" s="20"/>
      <c r="I108" s="20"/>
      <c r="J108" s="20"/>
      <c r="K108" s="20">
        <v>16</v>
      </c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150">
        <f>SUM(C108:AL109)</f>
        <v>67</v>
      </c>
      <c r="AN108" s="152"/>
      <c r="AO108" s="152"/>
    </row>
    <row r="109" spans="1:41" ht="15.75" thickBot="1">
      <c r="A109" s="159"/>
      <c r="B109" s="157"/>
      <c r="C109" s="20"/>
      <c r="D109" s="20"/>
      <c r="E109" s="20"/>
      <c r="F109" s="20">
        <v>12</v>
      </c>
      <c r="G109" s="20"/>
      <c r="H109" s="20"/>
      <c r="I109" s="20"/>
      <c r="J109" s="20"/>
      <c r="K109" s="20">
        <v>13</v>
      </c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151"/>
      <c r="AN109" s="152"/>
      <c r="AO109" s="152"/>
    </row>
    <row r="110" spans="1:41" ht="16.5" thickBot="1" thickTop="1">
      <c r="A110" s="159"/>
      <c r="B110" s="157" t="s">
        <v>110</v>
      </c>
      <c r="C110" s="20"/>
      <c r="D110" s="20">
        <v>15</v>
      </c>
      <c r="E110" s="20"/>
      <c r="F110" s="20"/>
      <c r="G110" s="20"/>
      <c r="H110" s="20"/>
      <c r="I110" s="20"/>
      <c r="J110" s="20"/>
      <c r="K110" s="20"/>
      <c r="L110" s="20"/>
      <c r="M110" s="20">
        <v>3</v>
      </c>
      <c r="N110" s="20">
        <v>16</v>
      </c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>
        <v>17</v>
      </c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150">
        <f>SUM(C110:AL111)</f>
        <v>82</v>
      </c>
      <c r="AN110" s="152"/>
      <c r="AO110" s="152"/>
    </row>
    <row r="111" spans="1:41" s="22" customFormat="1" ht="15.75" thickBot="1">
      <c r="A111" s="159"/>
      <c r="B111" s="157"/>
      <c r="C111" s="21"/>
      <c r="D111" s="21">
        <v>14</v>
      </c>
      <c r="E111" s="21"/>
      <c r="F111" s="21"/>
      <c r="G111" s="21"/>
      <c r="H111" s="21"/>
      <c r="I111" s="21"/>
      <c r="J111" s="21"/>
      <c r="K111" s="21"/>
      <c r="L111" s="21"/>
      <c r="M111" s="21"/>
      <c r="N111" s="21">
        <v>7</v>
      </c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>
        <v>10</v>
      </c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151"/>
      <c r="AN111" s="151"/>
      <c r="AO111" s="151"/>
    </row>
    <row r="112" spans="1:41" s="24" customFormat="1" ht="16.5" thickBot="1" thickTop="1">
      <c r="A112" s="158" t="s">
        <v>130</v>
      </c>
      <c r="B112" s="156" t="s">
        <v>111</v>
      </c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147">
        <f>SUM(C112:AL113)</f>
        <v>0</v>
      </c>
      <c r="AN112" s="147">
        <f>SUM(AM112:AM117)</f>
        <v>165</v>
      </c>
      <c r="AO112" s="147">
        <f>RANK(AN112,AN112:AN159,0)</f>
        <v>2</v>
      </c>
    </row>
    <row r="113" spans="1:41" ht="15.75" thickBot="1">
      <c r="A113" s="158"/>
      <c r="B113" s="15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148"/>
      <c r="AN113" s="149"/>
      <c r="AO113" s="149"/>
    </row>
    <row r="114" spans="1:41" ht="16.5" thickBot="1" thickTop="1">
      <c r="A114" s="158"/>
      <c r="B114" s="156" t="s">
        <v>109</v>
      </c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>
        <v>18</v>
      </c>
      <c r="AD114" s="26"/>
      <c r="AE114" s="26"/>
      <c r="AF114" s="26"/>
      <c r="AG114" s="26">
        <v>21</v>
      </c>
      <c r="AH114" s="26"/>
      <c r="AI114" s="26"/>
      <c r="AJ114" s="26"/>
      <c r="AK114" s="26"/>
      <c r="AL114" s="26"/>
      <c r="AM114" s="147">
        <f>SUM(C114:AL115)</f>
        <v>39</v>
      </c>
      <c r="AN114" s="149"/>
      <c r="AO114" s="149"/>
    </row>
    <row r="115" spans="1:41" ht="15.75" thickBot="1">
      <c r="A115" s="158"/>
      <c r="B115" s="15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148"/>
      <c r="AN115" s="149"/>
      <c r="AO115" s="149"/>
    </row>
    <row r="116" spans="1:41" ht="16.5" thickBot="1" thickTop="1">
      <c r="A116" s="158"/>
      <c r="B116" s="156" t="s">
        <v>110</v>
      </c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>
        <v>24</v>
      </c>
      <c r="AD116" s="26"/>
      <c r="AE116" s="26">
        <v>24</v>
      </c>
      <c r="AF116" s="26">
        <v>19</v>
      </c>
      <c r="AG116" s="26"/>
      <c r="AH116" s="26"/>
      <c r="AI116" s="26"/>
      <c r="AJ116" s="26"/>
      <c r="AK116" s="26">
        <v>19</v>
      </c>
      <c r="AL116" s="26">
        <v>24</v>
      </c>
      <c r="AM116" s="147">
        <f>SUM(C116:AL117)</f>
        <v>126</v>
      </c>
      <c r="AN116" s="149"/>
      <c r="AO116" s="149"/>
    </row>
    <row r="117" spans="1:41" ht="15.75" thickBot="1">
      <c r="A117" s="158"/>
      <c r="B117" s="15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>
        <v>16</v>
      </c>
      <c r="AG117" s="26"/>
      <c r="AH117" s="26"/>
      <c r="AI117" s="26"/>
      <c r="AJ117" s="26"/>
      <c r="AK117" s="26"/>
      <c r="AL117" s="26"/>
      <c r="AM117" s="148"/>
      <c r="AN117" s="148"/>
      <c r="AO117" s="148"/>
    </row>
    <row r="118" spans="1:41" ht="16.5" thickBot="1" thickTop="1">
      <c r="A118" s="158" t="s">
        <v>131</v>
      </c>
      <c r="B118" s="156" t="s">
        <v>111</v>
      </c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147">
        <f>SUM(C118:AL119)</f>
        <v>0</v>
      </c>
      <c r="AN118" s="147">
        <f>SUM(AM118:AM123)</f>
        <v>119</v>
      </c>
      <c r="AO118" s="147">
        <f>RANK(AN118,AN112:AN159,0)</f>
        <v>5</v>
      </c>
    </row>
    <row r="119" spans="1:41" ht="15.75" thickBot="1">
      <c r="A119" s="158"/>
      <c r="B119" s="15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148"/>
      <c r="AN119" s="149"/>
      <c r="AO119" s="149"/>
    </row>
    <row r="120" spans="1:41" ht="16.5" thickBot="1" thickTop="1">
      <c r="A120" s="158"/>
      <c r="B120" s="156" t="s">
        <v>109</v>
      </c>
      <c r="C120" s="26"/>
      <c r="D120" s="26"/>
      <c r="E120" s="26">
        <v>24</v>
      </c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147">
        <f>SUM(C120:AL121)</f>
        <v>41</v>
      </c>
      <c r="AN120" s="149"/>
      <c r="AO120" s="149"/>
    </row>
    <row r="121" spans="1:41" ht="15.75" thickBot="1">
      <c r="A121" s="158"/>
      <c r="B121" s="156"/>
      <c r="C121" s="26"/>
      <c r="D121" s="26"/>
      <c r="E121" s="26">
        <v>17</v>
      </c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148"/>
      <c r="AN121" s="149"/>
      <c r="AO121" s="149"/>
    </row>
    <row r="122" spans="1:41" ht="16.5" thickBot="1" thickTop="1">
      <c r="A122" s="158"/>
      <c r="B122" s="156" t="s">
        <v>110</v>
      </c>
      <c r="C122" s="26"/>
      <c r="D122" s="26">
        <v>13</v>
      </c>
      <c r="E122" s="26"/>
      <c r="F122" s="26"/>
      <c r="G122" s="26"/>
      <c r="H122" s="26"/>
      <c r="I122" s="26"/>
      <c r="J122" s="26"/>
      <c r="K122" s="26"/>
      <c r="L122" s="26"/>
      <c r="M122" s="26"/>
      <c r="N122" s="26">
        <v>6</v>
      </c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>
        <v>17</v>
      </c>
      <c r="AA122" s="26"/>
      <c r="AB122" s="26">
        <v>14</v>
      </c>
      <c r="AC122" s="26"/>
      <c r="AD122" s="26"/>
      <c r="AE122" s="26"/>
      <c r="AF122" s="26"/>
      <c r="AG122" s="26"/>
      <c r="AH122" s="26">
        <v>21</v>
      </c>
      <c r="AI122" s="26"/>
      <c r="AJ122" s="26"/>
      <c r="AK122" s="26"/>
      <c r="AL122" s="26"/>
      <c r="AM122" s="147">
        <f>SUM(C122:AL123)</f>
        <v>78</v>
      </c>
      <c r="AN122" s="149"/>
      <c r="AO122" s="149"/>
    </row>
    <row r="123" spans="1:41" ht="15.75" thickBot="1">
      <c r="A123" s="158"/>
      <c r="B123" s="15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>
        <v>7</v>
      </c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148"/>
      <c r="AN123" s="148"/>
      <c r="AO123" s="148"/>
    </row>
    <row r="124" spans="1:41" ht="16.5" thickBot="1" thickTop="1">
      <c r="A124" s="158" t="s">
        <v>132</v>
      </c>
      <c r="B124" s="156" t="s">
        <v>111</v>
      </c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147">
        <f>SUM(C124:AL125)</f>
        <v>0</v>
      </c>
      <c r="AN124" s="147">
        <f>SUM(AM124:AM129)</f>
        <v>0</v>
      </c>
      <c r="AO124" s="147">
        <f>RANK(AN124,AN112:AN159,0)</f>
        <v>7</v>
      </c>
    </row>
    <row r="125" spans="1:41" ht="15.75" thickBot="1">
      <c r="A125" s="158"/>
      <c r="B125" s="15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148"/>
      <c r="AN125" s="149"/>
      <c r="AO125" s="149"/>
    </row>
    <row r="126" spans="1:41" ht="16.5" thickBot="1" thickTop="1">
      <c r="A126" s="158"/>
      <c r="B126" s="156" t="s">
        <v>109</v>
      </c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147">
        <f>SUM(C126:AL127)</f>
        <v>0</v>
      </c>
      <c r="AN126" s="149"/>
      <c r="AO126" s="149"/>
    </row>
    <row r="127" spans="1:41" ht="15.75" thickBot="1">
      <c r="A127" s="158"/>
      <c r="B127" s="15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148"/>
      <c r="AN127" s="149"/>
      <c r="AO127" s="149"/>
    </row>
    <row r="128" spans="1:41" ht="16.5" thickBot="1" thickTop="1">
      <c r="A128" s="158"/>
      <c r="B128" s="156" t="s">
        <v>110</v>
      </c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147">
        <f>SUM(C128:AL129)</f>
        <v>0</v>
      </c>
      <c r="AN128" s="149"/>
      <c r="AO128" s="149"/>
    </row>
    <row r="129" spans="1:41" ht="15.75" thickBot="1">
      <c r="A129" s="158"/>
      <c r="B129" s="15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148"/>
      <c r="AN129" s="148"/>
      <c r="AO129" s="148"/>
    </row>
    <row r="130" spans="1:41" ht="16.5" thickBot="1" thickTop="1">
      <c r="A130" s="158" t="s">
        <v>133</v>
      </c>
      <c r="B130" s="156" t="s">
        <v>111</v>
      </c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147">
        <f>SUM(C130:AL131)</f>
        <v>0</v>
      </c>
      <c r="AN130" s="147">
        <f>SUM(AM130:AM135)</f>
        <v>176</v>
      </c>
      <c r="AO130" s="147">
        <f>RANK(AN130,AN112:AN159,0)</f>
        <v>1</v>
      </c>
    </row>
    <row r="131" spans="1:41" ht="15.75" thickBot="1">
      <c r="A131" s="158"/>
      <c r="B131" s="15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148"/>
      <c r="AN131" s="149"/>
      <c r="AO131" s="149"/>
    </row>
    <row r="132" spans="1:41" ht="16.5" thickBot="1" thickTop="1">
      <c r="A132" s="158"/>
      <c r="B132" s="156" t="s">
        <v>109</v>
      </c>
      <c r="C132" s="26"/>
      <c r="D132" s="26"/>
      <c r="E132" s="26"/>
      <c r="F132" s="26"/>
      <c r="G132" s="26"/>
      <c r="H132" s="26"/>
      <c r="I132" s="26"/>
      <c r="J132" s="26"/>
      <c r="K132" s="26">
        <v>24</v>
      </c>
      <c r="L132" s="26"/>
      <c r="M132" s="26"/>
      <c r="N132" s="26"/>
      <c r="O132" s="26">
        <v>19</v>
      </c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147">
        <f>SUM(C132:AL133)</f>
        <v>43</v>
      </c>
      <c r="AN132" s="149"/>
      <c r="AO132" s="149"/>
    </row>
    <row r="133" spans="1:41" ht="15.75" thickBot="1">
      <c r="A133" s="158"/>
      <c r="B133" s="15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148"/>
      <c r="AN133" s="149"/>
      <c r="AO133" s="149"/>
    </row>
    <row r="134" spans="1:41" ht="16.5" thickBot="1" thickTop="1">
      <c r="A134" s="158"/>
      <c r="B134" s="156" t="s">
        <v>110</v>
      </c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>
        <v>24</v>
      </c>
      <c r="AE134" s="26">
        <v>19</v>
      </c>
      <c r="AF134" s="26">
        <v>24</v>
      </c>
      <c r="AG134" s="26">
        <v>21</v>
      </c>
      <c r="AH134" s="26"/>
      <c r="AI134" s="26"/>
      <c r="AJ134" s="26"/>
      <c r="AK134" s="26">
        <v>21</v>
      </c>
      <c r="AL134" s="26"/>
      <c r="AM134" s="147">
        <f>SUM(C134:AL135)</f>
        <v>133</v>
      </c>
      <c r="AN134" s="149"/>
      <c r="AO134" s="149"/>
    </row>
    <row r="135" spans="1:41" ht="15.75" thickBot="1">
      <c r="A135" s="158"/>
      <c r="B135" s="15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>
        <v>24</v>
      </c>
      <c r="AE135" s="26"/>
      <c r="AF135" s="26"/>
      <c r="AG135" s="26"/>
      <c r="AH135" s="26"/>
      <c r="AI135" s="26"/>
      <c r="AJ135" s="26"/>
      <c r="AK135" s="26"/>
      <c r="AL135" s="26"/>
      <c r="AM135" s="148"/>
      <c r="AN135" s="148"/>
      <c r="AO135" s="148"/>
    </row>
    <row r="136" spans="1:41" ht="16.5" thickBot="1" thickTop="1">
      <c r="A136" s="158" t="s">
        <v>134</v>
      </c>
      <c r="B136" s="156" t="s">
        <v>111</v>
      </c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147">
        <f>SUM(C136:AL137)</f>
        <v>0</v>
      </c>
      <c r="AN136" s="147">
        <f>SUM(AM136:AM141)</f>
        <v>58</v>
      </c>
      <c r="AO136" s="147">
        <f>RANK(AN136,AN112:AN159,0)</f>
        <v>6</v>
      </c>
    </row>
    <row r="137" spans="1:41" ht="15.75" thickBot="1">
      <c r="A137" s="158"/>
      <c r="B137" s="15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148"/>
      <c r="AN137" s="149"/>
      <c r="AO137" s="149"/>
    </row>
    <row r="138" spans="1:41" ht="16.5" thickBot="1" thickTop="1">
      <c r="A138" s="158"/>
      <c r="B138" s="156" t="s">
        <v>109</v>
      </c>
      <c r="C138" s="26"/>
      <c r="D138" s="26"/>
      <c r="E138" s="26"/>
      <c r="F138" s="26"/>
      <c r="G138" s="26"/>
      <c r="H138" s="26"/>
      <c r="I138" s="26"/>
      <c r="J138" s="26"/>
      <c r="K138" s="26"/>
      <c r="L138" s="26">
        <v>13</v>
      </c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>
        <v>19</v>
      </c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147">
        <f>SUM(C138:AL139)</f>
        <v>32</v>
      </c>
      <c r="AN138" s="149"/>
      <c r="AO138" s="149"/>
    </row>
    <row r="139" spans="1:41" ht="15.75" thickBot="1">
      <c r="A139" s="158"/>
      <c r="B139" s="15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148"/>
      <c r="AN139" s="149"/>
      <c r="AO139" s="149"/>
    </row>
    <row r="140" spans="1:41" ht="16.5" thickBot="1" thickTop="1">
      <c r="A140" s="158"/>
      <c r="B140" s="156" t="s">
        <v>110</v>
      </c>
      <c r="C140" s="26"/>
      <c r="D140" s="26">
        <v>1</v>
      </c>
      <c r="E140" s="26"/>
      <c r="F140" s="26"/>
      <c r="G140" s="26"/>
      <c r="H140" s="26"/>
      <c r="I140" s="26">
        <v>2</v>
      </c>
      <c r="J140" s="26">
        <v>4</v>
      </c>
      <c r="K140" s="26"/>
      <c r="L140" s="26"/>
      <c r="M140" s="26">
        <v>1</v>
      </c>
      <c r="N140" s="26">
        <v>10</v>
      </c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>
        <v>8</v>
      </c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147">
        <f>SUM(C140:AL141)</f>
        <v>26</v>
      </c>
      <c r="AN140" s="149"/>
      <c r="AO140" s="149"/>
    </row>
    <row r="141" spans="1:41" ht="15.75" thickBot="1">
      <c r="A141" s="158"/>
      <c r="B141" s="15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148"/>
      <c r="AN141" s="148"/>
      <c r="AO141" s="148"/>
    </row>
    <row r="142" spans="1:41" ht="16.5" thickBot="1" thickTop="1">
      <c r="A142" s="158" t="s">
        <v>135</v>
      </c>
      <c r="B142" s="156" t="s">
        <v>111</v>
      </c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147">
        <f>SUM(C142:AL143)</f>
        <v>0</v>
      </c>
      <c r="AN142" s="147">
        <f>SUM(AM142:AM147)</f>
        <v>120</v>
      </c>
      <c r="AO142" s="147">
        <f>RANK(AN142,AN112:AN159,0)</f>
        <v>4</v>
      </c>
    </row>
    <row r="143" spans="1:41" ht="15.75" thickBot="1">
      <c r="A143" s="158"/>
      <c r="B143" s="15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148"/>
      <c r="AN143" s="149"/>
      <c r="AO143" s="149"/>
    </row>
    <row r="144" spans="1:41" ht="16.5" thickBot="1" thickTop="1">
      <c r="A144" s="158"/>
      <c r="B144" s="156" t="s">
        <v>109</v>
      </c>
      <c r="C144" s="26"/>
      <c r="D144" s="26"/>
      <c r="E144" s="26"/>
      <c r="F144" s="26"/>
      <c r="G144" s="26"/>
      <c r="H144" s="26"/>
      <c r="I144" s="26"/>
      <c r="J144" s="26"/>
      <c r="K144" s="26"/>
      <c r="L144" s="26">
        <v>18</v>
      </c>
      <c r="M144" s="26"/>
      <c r="N144" s="26"/>
      <c r="O144" s="26"/>
      <c r="P144" s="26">
        <v>16</v>
      </c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147">
        <f>SUM(C144:AL145)</f>
        <v>34</v>
      </c>
      <c r="AN144" s="149"/>
      <c r="AO144" s="149"/>
    </row>
    <row r="145" spans="1:41" ht="15.75" thickBot="1">
      <c r="A145" s="158"/>
      <c r="B145" s="15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148"/>
      <c r="AN145" s="149"/>
      <c r="AO145" s="149"/>
    </row>
    <row r="146" spans="1:41" ht="16.5" thickBot="1" thickTop="1">
      <c r="A146" s="158"/>
      <c r="B146" s="156" t="s">
        <v>110</v>
      </c>
      <c r="C146" s="26"/>
      <c r="D146" s="26"/>
      <c r="E146" s="26"/>
      <c r="F146" s="26"/>
      <c r="G146" s="26"/>
      <c r="H146" s="26"/>
      <c r="I146" s="26">
        <v>15</v>
      </c>
      <c r="J146" s="26"/>
      <c r="K146" s="26"/>
      <c r="L146" s="26"/>
      <c r="M146" s="26"/>
      <c r="N146" s="26"/>
      <c r="O146" s="26"/>
      <c r="P146" s="26"/>
      <c r="Q146" s="26">
        <v>8</v>
      </c>
      <c r="R146" s="26"/>
      <c r="S146" s="26"/>
      <c r="T146" s="26"/>
      <c r="U146" s="26">
        <v>15</v>
      </c>
      <c r="V146" s="26"/>
      <c r="W146" s="26"/>
      <c r="X146" s="26"/>
      <c r="Y146" s="26">
        <v>16</v>
      </c>
      <c r="Z146" s="26"/>
      <c r="AA146" s="26"/>
      <c r="AB146" s="26"/>
      <c r="AC146" s="26"/>
      <c r="AD146" s="26"/>
      <c r="AE146" s="26"/>
      <c r="AF146" s="26"/>
      <c r="AG146" s="26">
        <v>15</v>
      </c>
      <c r="AH146" s="26"/>
      <c r="AI146" s="26"/>
      <c r="AJ146" s="26"/>
      <c r="AK146" s="26">
        <v>17</v>
      </c>
      <c r="AL146" s="26"/>
      <c r="AM146" s="147">
        <f>SUM(C146:AL147)</f>
        <v>86</v>
      </c>
      <c r="AN146" s="149"/>
      <c r="AO146" s="149"/>
    </row>
    <row r="147" spans="1:41" ht="15.75" thickBot="1">
      <c r="A147" s="158"/>
      <c r="B147" s="15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148"/>
      <c r="AN147" s="148"/>
      <c r="AO147" s="148"/>
    </row>
    <row r="148" spans="1:41" ht="16.5" thickBot="1" thickTop="1">
      <c r="A148" s="158" t="s">
        <v>136</v>
      </c>
      <c r="B148" s="156" t="s">
        <v>111</v>
      </c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147">
        <f>SUM(C148:AL149)</f>
        <v>0</v>
      </c>
      <c r="AN148" s="147">
        <f>SUM(AM148:AM153)</f>
        <v>0</v>
      </c>
      <c r="AO148" s="147">
        <f>RANK(AN148,AN112:AN159,0)</f>
        <v>7</v>
      </c>
    </row>
    <row r="149" spans="1:41" ht="15.75" thickBot="1">
      <c r="A149" s="158"/>
      <c r="B149" s="15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148"/>
      <c r="AN149" s="149"/>
      <c r="AO149" s="149"/>
    </row>
    <row r="150" spans="1:41" ht="16.5" thickBot="1" thickTop="1">
      <c r="A150" s="158"/>
      <c r="B150" s="156" t="s">
        <v>109</v>
      </c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147">
        <f>SUM(C150:AL151)</f>
        <v>0</v>
      </c>
      <c r="AN150" s="149"/>
      <c r="AO150" s="149"/>
    </row>
    <row r="151" spans="1:41" ht="15.75" thickBot="1">
      <c r="A151" s="158"/>
      <c r="B151" s="15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148"/>
      <c r="AN151" s="149"/>
      <c r="AO151" s="149"/>
    </row>
    <row r="152" spans="1:41" ht="16.5" thickBot="1" thickTop="1">
      <c r="A152" s="158"/>
      <c r="B152" s="156" t="s">
        <v>110</v>
      </c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147">
        <f>SUM(C152:AL153)</f>
        <v>0</v>
      </c>
      <c r="AN152" s="149"/>
      <c r="AO152" s="149"/>
    </row>
    <row r="153" spans="1:41" ht="15.75" thickBot="1">
      <c r="A153" s="158"/>
      <c r="B153" s="15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148"/>
      <c r="AN153" s="148"/>
      <c r="AO153" s="148"/>
    </row>
    <row r="154" spans="1:41" ht="16.5" thickBot="1" thickTop="1">
      <c r="A154" s="158" t="s">
        <v>137</v>
      </c>
      <c r="B154" s="156" t="s">
        <v>111</v>
      </c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147">
        <f>SUM(C154:AL155)</f>
        <v>0</v>
      </c>
      <c r="AN154" s="147">
        <f>SUM(AM154:AM159)</f>
        <v>151</v>
      </c>
      <c r="AO154" s="147">
        <f>RANK(AN154,AN112:AN159,0)</f>
        <v>3</v>
      </c>
    </row>
    <row r="155" spans="1:41" ht="15.75" thickBot="1">
      <c r="A155" s="158"/>
      <c r="B155" s="15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148"/>
      <c r="AN155" s="149"/>
      <c r="AO155" s="149"/>
    </row>
    <row r="156" spans="1:41" ht="16.5" thickBot="1" thickTop="1">
      <c r="A156" s="158"/>
      <c r="B156" s="156" t="s">
        <v>109</v>
      </c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>
        <v>27</v>
      </c>
      <c r="AB156" s="26"/>
      <c r="AC156" s="26"/>
      <c r="AD156" s="26"/>
      <c r="AE156" s="26">
        <v>24</v>
      </c>
      <c r="AF156" s="26"/>
      <c r="AG156" s="26"/>
      <c r="AH156" s="26"/>
      <c r="AI156" s="26"/>
      <c r="AJ156" s="26"/>
      <c r="AK156" s="26"/>
      <c r="AL156" s="26"/>
      <c r="AM156" s="147">
        <f>SUM(C156:AL157)</f>
        <v>51</v>
      </c>
      <c r="AN156" s="149"/>
      <c r="AO156" s="149"/>
    </row>
    <row r="157" spans="1:41" ht="15.75" thickBot="1">
      <c r="A157" s="158"/>
      <c r="B157" s="15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148"/>
      <c r="AN157" s="149"/>
      <c r="AO157" s="149"/>
    </row>
    <row r="158" spans="1:41" ht="16.5" thickBot="1" thickTop="1">
      <c r="A158" s="158"/>
      <c r="B158" s="156" t="s">
        <v>110</v>
      </c>
      <c r="C158" s="26">
        <v>18</v>
      </c>
      <c r="D158" s="26"/>
      <c r="E158" s="26"/>
      <c r="F158" s="26"/>
      <c r="G158" s="26"/>
      <c r="H158" s="26"/>
      <c r="I158" s="26"/>
      <c r="J158" s="26"/>
      <c r="K158" s="26"/>
      <c r="L158" s="26"/>
      <c r="M158" s="26">
        <v>14</v>
      </c>
      <c r="N158" s="26"/>
      <c r="O158" s="26"/>
      <c r="P158" s="26"/>
      <c r="Q158" s="26">
        <v>19</v>
      </c>
      <c r="R158" s="26"/>
      <c r="S158" s="26"/>
      <c r="T158" s="26"/>
      <c r="U158" s="26"/>
      <c r="V158" s="26"/>
      <c r="W158" s="26"/>
      <c r="X158" s="26"/>
      <c r="Y158" s="26"/>
      <c r="Z158" s="26"/>
      <c r="AA158" s="26">
        <v>18</v>
      </c>
      <c r="AB158" s="26">
        <v>13</v>
      </c>
      <c r="AC158" s="26"/>
      <c r="AD158" s="26"/>
      <c r="AE158" s="26"/>
      <c r="AF158" s="26">
        <v>18</v>
      </c>
      <c r="AG158" s="26"/>
      <c r="AH158" s="26"/>
      <c r="AI158" s="26"/>
      <c r="AJ158" s="26"/>
      <c r="AK158" s="26"/>
      <c r="AL158" s="26"/>
      <c r="AM158" s="147">
        <f>SUM(C158:AL159)</f>
        <v>100</v>
      </c>
      <c r="AN158" s="149"/>
      <c r="AO158" s="149"/>
    </row>
    <row r="159" spans="1:41" ht="15.75" thickBot="1">
      <c r="A159" s="158"/>
      <c r="B159" s="15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148"/>
      <c r="AN159" s="148"/>
      <c r="AO159" s="148"/>
    </row>
  </sheetData>
  <sheetProtection/>
  <mergeCells count="273">
    <mergeCell ref="AA1:AB1"/>
    <mergeCell ref="AC1:AD1"/>
    <mergeCell ref="AE1:AF1"/>
    <mergeCell ref="AG1:AH1"/>
    <mergeCell ref="AI1:AJ1"/>
    <mergeCell ref="AK1:AL1"/>
    <mergeCell ref="O1:P1"/>
    <mergeCell ref="Q1:R1"/>
    <mergeCell ref="S1:T1"/>
    <mergeCell ref="U1:V1"/>
    <mergeCell ref="W1:X1"/>
    <mergeCell ref="Y1:Z1"/>
    <mergeCell ref="C1:D1"/>
    <mergeCell ref="E1:F1"/>
    <mergeCell ref="G1:H1"/>
    <mergeCell ref="I1:J1"/>
    <mergeCell ref="K1:L1"/>
    <mergeCell ref="M1:N1"/>
    <mergeCell ref="B8:B9"/>
    <mergeCell ref="U2:V2"/>
    <mergeCell ref="B20:B21"/>
    <mergeCell ref="A2:A3"/>
    <mergeCell ref="B4:B5"/>
    <mergeCell ref="A4:A9"/>
    <mergeCell ref="K2:L2"/>
    <mergeCell ref="M2:N2"/>
    <mergeCell ref="O2:P2"/>
    <mergeCell ref="Q2:R2"/>
    <mergeCell ref="B2:B3"/>
    <mergeCell ref="AC2:AD2"/>
    <mergeCell ref="AE2:AF2"/>
    <mergeCell ref="AG2:AH2"/>
    <mergeCell ref="AI2:AJ2"/>
    <mergeCell ref="I2:J2"/>
    <mergeCell ref="AA2:AB2"/>
    <mergeCell ref="Y2:Z2"/>
    <mergeCell ref="AK2:AL2"/>
    <mergeCell ref="B18:B19"/>
    <mergeCell ref="B14:B15"/>
    <mergeCell ref="B16:B17"/>
    <mergeCell ref="S2:T2"/>
    <mergeCell ref="B6:B7"/>
    <mergeCell ref="W2:X2"/>
    <mergeCell ref="C2:D2"/>
    <mergeCell ref="E2:F2"/>
    <mergeCell ref="G2:H2"/>
    <mergeCell ref="B28:B29"/>
    <mergeCell ref="B30:B31"/>
    <mergeCell ref="B32:B33"/>
    <mergeCell ref="A40:A45"/>
    <mergeCell ref="B34:B35"/>
    <mergeCell ref="B36:B37"/>
    <mergeCell ref="B38:B39"/>
    <mergeCell ref="B40:B41"/>
    <mergeCell ref="B42:B43"/>
    <mergeCell ref="B44:B45"/>
    <mergeCell ref="A10:A15"/>
    <mergeCell ref="A16:A21"/>
    <mergeCell ref="A22:A27"/>
    <mergeCell ref="A28:A33"/>
    <mergeCell ref="A34:A39"/>
    <mergeCell ref="B10:B11"/>
    <mergeCell ref="B12:B13"/>
    <mergeCell ref="B22:B23"/>
    <mergeCell ref="B24:B25"/>
    <mergeCell ref="B26:B27"/>
    <mergeCell ref="A46:A51"/>
    <mergeCell ref="A52:A57"/>
    <mergeCell ref="A58:A63"/>
    <mergeCell ref="A64:A69"/>
    <mergeCell ref="B70:B71"/>
    <mergeCell ref="B72:B73"/>
    <mergeCell ref="B58:B59"/>
    <mergeCell ref="B60:B61"/>
    <mergeCell ref="B62:B63"/>
    <mergeCell ref="B64:B65"/>
    <mergeCell ref="B66:B67"/>
    <mergeCell ref="B68:B69"/>
    <mergeCell ref="B46:B47"/>
    <mergeCell ref="B48:B49"/>
    <mergeCell ref="B50:B51"/>
    <mergeCell ref="B52:B53"/>
    <mergeCell ref="B54:B55"/>
    <mergeCell ref="B56:B57"/>
    <mergeCell ref="B100:B101"/>
    <mergeCell ref="B102:B103"/>
    <mergeCell ref="B104:B105"/>
    <mergeCell ref="B106:B107"/>
    <mergeCell ref="A100:A105"/>
    <mergeCell ref="B108:B109"/>
    <mergeCell ref="A70:A75"/>
    <mergeCell ref="A76:A81"/>
    <mergeCell ref="A82:A87"/>
    <mergeCell ref="A88:A93"/>
    <mergeCell ref="A94:A99"/>
    <mergeCell ref="B86:B87"/>
    <mergeCell ref="B88:B89"/>
    <mergeCell ref="B90:B91"/>
    <mergeCell ref="B92:B93"/>
    <mergeCell ref="B76:B77"/>
    <mergeCell ref="B78:B79"/>
    <mergeCell ref="B80:B81"/>
    <mergeCell ref="B82:B83"/>
    <mergeCell ref="B84:B85"/>
    <mergeCell ref="B98:B99"/>
    <mergeCell ref="A124:A129"/>
    <mergeCell ref="A106:A111"/>
    <mergeCell ref="B112:B113"/>
    <mergeCell ref="B114:B115"/>
    <mergeCell ref="B116:B117"/>
    <mergeCell ref="A130:A135"/>
    <mergeCell ref="B120:B121"/>
    <mergeCell ref="B122:B123"/>
    <mergeCell ref="B124:B125"/>
    <mergeCell ref="B126:B127"/>
    <mergeCell ref="B128:B129"/>
    <mergeCell ref="B130:B131"/>
    <mergeCell ref="B132:B133"/>
    <mergeCell ref="B134:B135"/>
    <mergeCell ref="B118:B119"/>
    <mergeCell ref="A112:A117"/>
    <mergeCell ref="A118:A123"/>
    <mergeCell ref="B154:B155"/>
    <mergeCell ref="B156:B157"/>
    <mergeCell ref="B158:B159"/>
    <mergeCell ref="A154:A159"/>
    <mergeCell ref="A136:A141"/>
    <mergeCell ref="A142:A147"/>
    <mergeCell ref="A148:A153"/>
    <mergeCell ref="AO2:AO3"/>
    <mergeCell ref="AM4:AM5"/>
    <mergeCell ref="AM6:AM7"/>
    <mergeCell ref="AM8:AM9"/>
    <mergeCell ref="B148:B149"/>
    <mergeCell ref="B150:B151"/>
    <mergeCell ref="B136:B137"/>
    <mergeCell ref="B138:B139"/>
    <mergeCell ref="B140:B141"/>
    <mergeCell ref="B142:B143"/>
    <mergeCell ref="B144:B145"/>
    <mergeCell ref="B146:B147"/>
    <mergeCell ref="AM32:AM33"/>
    <mergeCell ref="AN28:AN33"/>
    <mergeCell ref="AO28:AO33"/>
    <mergeCell ref="AM34:AM35"/>
    <mergeCell ref="AM36:AM37"/>
    <mergeCell ref="AN58:AN63"/>
    <mergeCell ref="AO58:AO63"/>
    <mergeCell ref="AM64:AM65"/>
    <mergeCell ref="B152:B153"/>
    <mergeCell ref="B110:B111"/>
    <mergeCell ref="B94:B95"/>
    <mergeCell ref="B96:B97"/>
    <mergeCell ref="B74:B75"/>
    <mergeCell ref="AM28:AM29"/>
    <mergeCell ref="AM48:AM49"/>
    <mergeCell ref="AM50:AM51"/>
    <mergeCell ref="AM44:AM45"/>
    <mergeCell ref="AM62:AM63"/>
    <mergeCell ref="AM12:AM13"/>
    <mergeCell ref="AM14:AM15"/>
    <mergeCell ref="AO22:AO27"/>
    <mergeCell ref="AM20:AM21"/>
    <mergeCell ref="AO16:AO21"/>
    <mergeCell ref="AM22:AM23"/>
    <mergeCell ref="AM46:AM47"/>
    <mergeCell ref="AN46:AN51"/>
    <mergeCell ref="AO46:AO51"/>
    <mergeCell ref="AM16:AM17"/>
    <mergeCell ref="AM18:AM19"/>
    <mergeCell ref="AM26:AM27"/>
    <mergeCell ref="AM30:AM31"/>
    <mergeCell ref="AM42:AM43"/>
    <mergeCell ref="AN40:AN45"/>
    <mergeCell ref="AO40:AO45"/>
    <mergeCell ref="AO52:AO57"/>
    <mergeCell ref="AN4:AN9"/>
    <mergeCell ref="AN10:AN15"/>
    <mergeCell ref="AN16:AN21"/>
    <mergeCell ref="AN22:AN27"/>
    <mergeCell ref="AO4:AO9"/>
    <mergeCell ref="AO10:AO15"/>
    <mergeCell ref="AM38:AM39"/>
    <mergeCell ref="AN34:AN39"/>
    <mergeCell ref="AO34:AO39"/>
    <mergeCell ref="AM40:AM41"/>
    <mergeCell ref="AO64:AO69"/>
    <mergeCell ref="AM10:AM11"/>
    <mergeCell ref="AM24:AM25"/>
    <mergeCell ref="AM54:AM55"/>
    <mergeCell ref="AM56:AM57"/>
    <mergeCell ref="AN52:AN57"/>
    <mergeCell ref="AM80:AM81"/>
    <mergeCell ref="AN76:AN81"/>
    <mergeCell ref="AO76:AO81"/>
    <mergeCell ref="AM76:AM77"/>
    <mergeCell ref="AM74:AM75"/>
    <mergeCell ref="AN70:AN75"/>
    <mergeCell ref="AO70:AO75"/>
    <mergeCell ref="AM60:AM61"/>
    <mergeCell ref="AM52:AM53"/>
    <mergeCell ref="AM78:AM79"/>
    <mergeCell ref="AM66:AM67"/>
    <mergeCell ref="AM68:AM69"/>
    <mergeCell ref="AN64:AN69"/>
    <mergeCell ref="AM70:AM71"/>
    <mergeCell ref="AM72:AM73"/>
    <mergeCell ref="AM58:AM59"/>
    <mergeCell ref="AM86:AM87"/>
    <mergeCell ref="AN82:AN87"/>
    <mergeCell ref="AO82:AO87"/>
    <mergeCell ref="AM88:AM89"/>
    <mergeCell ref="AM90:AM91"/>
    <mergeCell ref="AM92:AM93"/>
    <mergeCell ref="AO88:AO93"/>
    <mergeCell ref="AM84:AM85"/>
    <mergeCell ref="AM82:AM83"/>
    <mergeCell ref="AN88:AN93"/>
    <mergeCell ref="AN106:AN111"/>
    <mergeCell ref="AO106:AO111"/>
    <mergeCell ref="AM112:AM113"/>
    <mergeCell ref="AM114:AM115"/>
    <mergeCell ref="AM94:AM95"/>
    <mergeCell ref="AM96:AM97"/>
    <mergeCell ref="AM98:AM99"/>
    <mergeCell ref="AN94:AN99"/>
    <mergeCell ref="AO94:AO99"/>
    <mergeCell ref="AM100:AM101"/>
    <mergeCell ref="AM116:AM117"/>
    <mergeCell ref="AN112:AN117"/>
    <mergeCell ref="AO112:AO117"/>
    <mergeCell ref="AM102:AM103"/>
    <mergeCell ref="AM104:AM105"/>
    <mergeCell ref="AN100:AN105"/>
    <mergeCell ref="AO100:AO105"/>
    <mergeCell ref="AM106:AM107"/>
    <mergeCell ref="AM108:AM109"/>
    <mergeCell ref="AM110:AM111"/>
    <mergeCell ref="AM126:AM127"/>
    <mergeCell ref="AM128:AM129"/>
    <mergeCell ref="AN124:AN129"/>
    <mergeCell ref="AO124:AO129"/>
    <mergeCell ref="AM130:AM131"/>
    <mergeCell ref="AM132:AM133"/>
    <mergeCell ref="AM118:AM119"/>
    <mergeCell ref="AM120:AM121"/>
    <mergeCell ref="AM122:AM123"/>
    <mergeCell ref="AN118:AN123"/>
    <mergeCell ref="AO118:AO123"/>
    <mergeCell ref="AM124:AM125"/>
    <mergeCell ref="AM142:AM143"/>
    <mergeCell ref="AM144:AM145"/>
    <mergeCell ref="AM146:AM147"/>
    <mergeCell ref="AN142:AN147"/>
    <mergeCell ref="AO142:AO147"/>
    <mergeCell ref="AM148:AM149"/>
    <mergeCell ref="AM134:AM135"/>
    <mergeCell ref="AN130:AN135"/>
    <mergeCell ref="AO130:AO135"/>
    <mergeCell ref="AM136:AM137"/>
    <mergeCell ref="AM138:AM139"/>
    <mergeCell ref="AM140:AM141"/>
    <mergeCell ref="AN136:AN141"/>
    <mergeCell ref="AO136:AO141"/>
    <mergeCell ref="AM158:AM159"/>
    <mergeCell ref="AN154:AN159"/>
    <mergeCell ref="AO154:AO159"/>
    <mergeCell ref="AM150:AM151"/>
    <mergeCell ref="AM152:AM153"/>
    <mergeCell ref="AN148:AN153"/>
    <mergeCell ref="AO148:AO153"/>
    <mergeCell ref="AM154:AM155"/>
    <mergeCell ref="AM156:AM15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68"/>
  <sheetViews>
    <sheetView zoomScalePageLayoutView="0" workbookViewId="0" topLeftCell="C38">
      <selection activeCell="K56" sqref="K56"/>
    </sheetView>
  </sheetViews>
  <sheetFormatPr defaultColWidth="9.140625" defaultRowHeight="15"/>
  <cols>
    <col min="1" max="1" width="5.00390625" style="0" customWidth="1"/>
    <col min="2" max="2" width="26.00390625" style="0" customWidth="1"/>
    <col min="3" max="3" width="8.7109375" style="0" customWidth="1"/>
    <col min="5" max="5" width="6.8515625" style="0" customWidth="1"/>
    <col min="6" max="6" width="7.421875" style="0" customWidth="1"/>
    <col min="7" max="7" width="7.140625" style="0" customWidth="1"/>
    <col min="8" max="8" width="15.140625" style="0" customWidth="1"/>
    <col min="9" max="9" width="5.8515625" style="0" customWidth="1"/>
    <col min="10" max="10" width="25.8515625" style="0" customWidth="1"/>
    <col min="11" max="11" width="8.8515625" style="0" customWidth="1"/>
    <col min="13" max="13" width="6.8515625" style="0" customWidth="1"/>
    <col min="14" max="14" width="8.57421875" style="0" customWidth="1"/>
  </cols>
  <sheetData>
    <row r="1" spans="1:16" ht="15.75" thickBot="1">
      <c r="A1" s="130" t="s">
        <v>147</v>
      </c>
      <c r="B1" s="130"/>
      <c r="C1" s="130"/>
      <c r="D1" s="130"/>
      <c r="E1" s="130"/>
      <c r="F1" s="130"/>
      <c r="G1" s="130"/>
      <c r="H1" s="130"/>
      <c r="I1" s="130" t="s">
        <v>148</v>
      </c>
      <c r="J1" s="130"/>
      <c r="K1" s="130"/>
      <c r="L1" s="130"/>
      <c r="M1" s="130"/>
      <c r="N1" s="130"/>
      <c r="O1" s="130"/>
      <c r="P1" s="130"/>
    </row>
    <row r="2" spans="1:16" ht="15.75" thickBot="1">
      <c r="A2" s="129" t="s">
        <v>874</v>
      </c>
      <c r="B2" s="129" t="s">
        <v>1</v>
      </c>
      <c r="C2" s="8" t="s">
        <v>28</v>
      </c>
      <c r="D2" s="129" t="s">
        <v>2</v>
      </c>
      <c r="E2" s="129" t="s">
        <v>12</v>
      </c>
      <c r="F2" s="129"/>
      <c r="G2" s="129" t="s">
        <v>6</v>
      </c>
      <c r="H2" s="129" t="s">
        <v>7</v>
      </c>
      <c r="I2" s="133" t="s">
        <v>874</v>
      </c>
      <c r="J2" s="133" t="s">
        <v>1</v>
      </c>
      <c r="K2" s="11" t="s">
        <v>28</v>
      </c>
      <c r="L2" s="133" t="s">
        <v>2</v>
      </c>
      <c r="M2" s="133" t="s">
        <v>13</v>
      </c>
      <c r="N2" s="133"/>
      <c r="O2" s="133" t="s">
        <v>6</v>
      </c>
      <c r="P2" s="133" t="s">
        <v>7</v>
      </c>
    </row>
    <row r="3" spans="1:16" ht="15.75" thickBot="1">
      <c r="A3" s="129"/>
      <c r="B3" s="129"/>
      <c r="C3" s="9" t="s">
        <v>29</v>
      </c>
      <c r="D3" s="129"/>
      <c r="E3" s="2" t="s">
        <v>3</v>
      </c>
      <c r="F3" s="2" t="s">
        <v>4</v>
      </c>
      <c r="G3" s="129"/>
      <c r="H3" s="129"/>
      <c r="I3" s="133"/>
      <c r="J3" s="133"/>
      <c r="K3" s="10" t="s">
        <v>29</v>
      </c>
      <c r="L3" s="133"/>
      <c r="M3" s="5" t="s">
        <v>3</v>
      </c>
      <c r="N3" s="5" t="s">
        <v>4</v>
      </c>
      <c r="O3" s="133"/>
      <c r="P3" s="133"/>
    </row>
    <row r="4" spans="1:16" ht="19.5" customHeight="1" thickBot="1">
      <c r="A4" s="3" t="s">
        <v>110</v>
      </c>
      <c r="B4" s="4" t="s">
        <v>875</v>
      </c>
      <c r="C4" s="4">
        <v>1998</v>
      </c>
      <c r="D4" s="4" t="s">
        <v>144</v>
      </c>
      <c r="E4" s="80">
        <v>12.36</v>
      </c>
      <c r="F4" s="80">
        <v>12.26</v>
      </c>
      <c r="G4" s="3">
        <v>1</v>
      </c>
      <c r="H4" s="3"/>
      <c r="I4" s="6" t="s">
        <v>110</v>
      </c>
      <c r="J4" s="4" t="s">
        <v>417</v>
      </c>
      <c r="K4" s="4"/>
      <c r="L4" s="4" t="s">
        <v>418</v>
      </c>
      <c r="M4" s="80">
        <v>14.04</v>
      </c>
      <c r="N4" s="4">
        <v>14.1</v>
      </c>
      <c r="O4" s="6">
        <v>1</v>
      </c>
      <c r="P4" s="6">
        <v>27</v>
      </c>
    </row>
    <row r="5" spans="1:16" ht="19.5" customHeight="1" thickBot="1">
      <c r="A5" s="3" t="s">
        <v>110</v>
      </c>
      <c r="B5" s="4" t="s">
        <v>395</v>
      </c>
      <c r="C5" s="4">
        <v>1998</v>
      </c>
      <c r="D5" s="4">
        <v>5</v>
      </c>
      <c r="E5" s="80">
        <v>12.73</v>
      </c>
      <c r="F5" s="80">
        <v>12.7</v>
      </c>
      <c r="G5" s="3">
        <v>2</v>
      </c>
      <c r="H5" s="3">
        <v>27</v>
      </c>
      <c r="I5" s="6" t="s">
        <v>110</v>
      </c>
      <c r="J5" s="4" t="s">
        <v>424</v>
      </c>
      <c r="K5" s="4"/>
      <c r="L5" s="4">
        <v>10</v>
      </c>
      <c r="M5" s="4">
        <v>14.74</v>
      </c>
      <c r="N5" s="4">
        <v>14.55</v>
      </c>
      <c r="O5" s="6">
        <v>2</v>
      </c>
      <c r="P5" s="6">
        <v>24</v>
      </c>
    </row>
    <row r="6" spans="1:16" ht="19.5" customHeight="1" thickBot="1">
      <c r="A6" s="3">
        <v>1</v>
      </c>
      <c r="B6" s="4" t="s">
        <v>192</v>
      </c>
      <c r="C6" s="4">
        <v>1998</v>
      </c>
      <c r="D6" s="4" t="s">
        <v>191</v>
      </c>
      <c r="E6" s="80">
        <v>12.57</v>
      </c>
      <c r="F6" s="80">
        <v>12.95</v>
      </c>
      <c r="G6" s="3">
        <v>3</v>
      </c>
      <c r="H6" s="3">
        <v>24</v>
      </c>
      <c r="I6" s="6" t="s">
        <v>110</v>
      </c>
      <c r="J6" s="4" t="s">
        <v>416</v>
      </c>
      <c r="K6" s="4">
        <v>1998</v>
      </c>
      <c r="L6" s="4">
        <v>5</v>
      </c>
      <c r="M6" s="4">
        <v>14.51</v>
      </c>
      <c r="N6" s="85">
        <v>14.86</v>
      </c>
      <c r="O6" s="6">
        <v>3</v>
      </c>
      <c r="P6" s="6">
        <v>21</v>
      </c>
    </row>
    <row r="7" spans="1:16" ht="19.5" customHeight="1" thickBot="1">
      <c r="A7" s="3">
        <v>1</v>
      </c>
      <c r="B7" s="4" t="s">
        <v>398</v>
      </c>
      <c r="C7" s="4"/>
      <c r="D7" s="4">
        <v>9</v>
      </c>
      <c r="E7" s="80">
        <v>12.86</v>
      </c>
      <c r="F7" s="80">
        <v>13.2</v>
      </c>
      <c r="G7" s="3">
        <v>4</v>
      </c>
      <c r="H7" s="3">
        <v>21</v>
      </c>
      <c r="I7" s="6">
        <v>1</v>
      </c>
      <c r="J7" s="4" t="s">
        <v>336</v>
      </c>
      <c r="K7" s="4">
        <v>1998</v>
      </c>
      <c r="L7" s="4">
        <v>3</v>
      </c>
      <c r="M7" s="80">
        <v>14.95</v>
      </c>
      <c r="N7" s="4">
        <v>15.12</v>
      </c>
      <c r="O7" s="6">
        <v>4</v>
      </c>
      <c r="P7" s="6">
        <v>19</v>
      </c>
    </row>
    <row r="8" spans="1:16" ht="19.5" customHeight="1" thickBot="1">
      <c r="A8" s="3">
        <v>1</v>
      </c>
      <c r="B8" s="4" t="s">
        <v>328</v>
      </c>
      <c r="C8" s="4">
        <v>1998</v>
      </c>
      <c r="D8" s="4">
        <v>3</v>
      </c>
      <c r="E8" s="40">
        <v>12.95</v>
      </c>
      <c r="F8" s="80">
        <v>13.5</v>
      </c>
      <c r="G8" s="3">
        <v>5</v>
      </c>
      <c r="H8" s="3">
        <v>19</v>
      </c>
      <c r="I8" s="6">
        <v>1</v>
      </c>
      <c r="J8" s="4" t="s">
        <v>419</v>
      </c>
      <c r="K8" s="4"/>
      <c r="L8" s="4" t="s">
        <v>348</v>
      </c>
      <c r="M8" s="4">
        <v>15.26</v>
      </c>
      <c r="N8" s="4">
        <v>15.23</v>
      </c>
      <c r="O8" s="6">
        <v>5</v>
      </c>
      <c r="P8" s="6">
        <v>18</v>
      </c>
    </row>
    <row r="9" spans="1:16" ht="19.5" customHeight="1" thickBot="1">
      <c r="A9" s="3">
        <v>1</v>
      </c>
      <c r="B9" s="4" t="s">
        <v>288</v>
      </c>
      <c r="C9" s="4">
        <v>1998</v>
      </c>
      <c r="D9" s="4">
        <v>8</v>
      </c>
      <c r="E9" s="80">
        <v>13.1</v>
      </c>
      <c r="F9" s="80"/>
      <c r="G9" s="3">
        <v>6</v>
      </c>
      <c r="H9" s="3">
        <v>18</v>
      </c>
      <c r="I9" s="6">
        <v>1</v>
      </c>
      <c r="J9" s="4" t="s">
        <v>422</v>
      </c>
      <c r="K9" s="4"/>
      <c r="L9" s="4">
        <v>4</v>
      </c>
      <c r="M9" s="4">
        <v>15.57</v>
      </c>
      <c r="N9" s="4"/>
      <c r="O9" s="6">
        <v>6</v>
      </c>
      <c r="P9" s="6">
        <v>17</v>
      </c>
    </row>
    <row r="10" spans="1:16" ht="19.5" customHeight="1" thickBot="1">
      <c r="A10" s="3">
        <v>1</v>
      </c>
      <c r="B10" s="4" t="s">
        <v>190</v>
      </c>
      <c r="C10" s="4">
        <v>1998</v>
      </c>
      <c r="D10" s="4" t="s">
        <v>191</v>
      </c>
      <c r="E10" s="80">
        <v>13.16</v>
      </c>
      <c r="F10" s="80"/>
      <c r="G10" s="3">
        <v>7</v>
      </c>
      <c r="H10" s="3">
        <v>17</v>
      </c>
      <c r="I10" s="6">
        <v>1</v>
      </c>
      <c r="J10" s="4" t="s">
        <v>425</v>
      </c>
      <c r="K10" s="4"/>
      <c r="L10" s="4">
        <v>2</v>
      </c>
      <c r="M10" s="4">
        <v>15.74</v>
      </c>
      <c r="N10" s="4"/>
      <c r="O10" s="6">
        <v>7</v>
      </c>
      <c r="P10" s="6">
        <v>16</v>
      </c>
    </row>
    <row r="11" spans="1:16" ht="19.5" customHeight="1" thickBot="1">
      <c r="A11" s="3">
        <v>1</v>
      </c>
      <c r="B11" s="4" t="s">
        <v>403</v>
      </c>
      <c r="C11" s="4"/>
      <c r="D11" s="4">
        <v>2</v>
      </c>
      <c r="E11" s="40">
        <v>13.22</v>
      </c>
      <c r="F11" s="4"/>
      <c r="G11" s="3">
        <v>8</v>
      </c>
      <c r="H11" s="3">
        <v>16</v>
      </c>
      <c r="I11" s="6">
        <v>1</v>
      </c>
      <c r="J11" s="85" t="s">
        <v>420</v>
      </c>
      <c r="K11" s="85"/>
      <c r="L11" s="85">
        <v>4</v>
      </c>
      <c r="M11" s="86">
        <v>15.76</v>
      </c>
      <c r="N11" s="4"/>
      <c r="O11" s="6">
        <v>8</v>
      </c>
      <c r="P11" s="6">
        <v>15</v>
      </c>
    </row>
    <row r="12" spans="1:16" ht="19.5" customHeight="1" thickBot="1">
      <c r="A12" s="3">
        <v>2</v>
      </c>
      <c r="B12" s="4" t="s">
        <v>235</v>
      </c>
      <c r="C12" s="4">
        <v>1998</v>
      </c>
      <c r="D12" s="4" t="s">
        <v>221</v>
      </c>
      <c r="E12" s="80">
        <v>13.45</v>
      </c>
      <c r="F12" s="80"/>
      <c r="G12" s="3">
        <v>9</v>
      </c>
      <c r="H12" s="3">
        <v>15</v>
      </c>
      <c r="I12" s="6">
        <v>2</v>
      </c>
      <c r="J12" s="4" t="s">
        <v>236</v>
      </c>
      <c r="K12" s="4">
        <v>1998</v>
      </c>
      <c r="L12" s="4" t="s">
        <v>221</v>
      </c>
      <c r="M12" s="4">
        <v>15.82</v>
      </c>
      <c r="N12" s="4"/>
      <c r="O12" s="6">
        <v>9</v>
      </c>
      <c r="P12" s="6">
        <v>14</v>
      </c>
    </row>
    <row r="13" spans="1:16" ht="19.5" customHeight="1" thickBot="1">
      <c r="A13" s="3">
        <v>2</v>
      </c>
      <c r="B13" s="4" t="s">
        <v>399</v>
      </c>
      <c r="C13" s="4"/>
      <c r="D13" s="4">
        <v>4</v>
      </c>
      <c r="E13" s="80">
        <v>13.64</v>
      </c>
      <c r="F13" s="80"/>
      <c r="G13" s="3">
        <v>10</v>
      </c>
      <c r="H13" s="3">
        <v>14</v>
      </c>
      <c r="I13" s="6">
        <v>2</v>
      </c>
      <c r="J13" s="4" t="s">
        <v>421</v>
      </c>
      <c r="K13" s="4"/>
      <c r="L13" s="4">
        <v>9</v>
      </c>
      <c r="M13" s="80">
        <v>16.04</v>
      </c>
      <c r="N13" s="4"/>
      <c r="O13" s="6">
        <v>10</v>
      </c>
      <c r="P13" s="6">
        <v>13</v>
      </c>
    </row>
    <row r="14" spans="1:16" ht="19.5" customHeight="1" thickBot="1">
      <c r="A14" s="3">
        <v>2</v>
      </c>
      <c r="B14" s="4" t="s">
        <v>214</v>
      </c>
      <c r="C14" s="4">
        <v>1998</v>
      </c>
      <c r="D14" s="4" t="s">
        <v>130</v>
      </c>
      <c r="E14" s="80">
        <v>13.67</v>
      </c>
      <c r="F14" s="80"/>
      <c r="G14" s="3">
        <v>11</v>
      </c>
      <c r="H14" s="3">
        <v>13</v>
      </c>
      <c r="I14" s="6">
        <v>2</v>
      </c>
      <c r="J14" s="4" t="s">
        <v>423</v>
      </c>
      <c r="K14" s="4"/>
      <c r="L14" s="4" t="s">
        <v>348</v>
      </c>
      <c r="M14" s="4">
        <v>16.42</v>
      </c>
      <c r="N14" s="4"/>
      <c r="O14" s="6">
        <v>11</v>
      </c>
      <c r="P14" s="6">
        <v>12</v>
      </c>
    </row>
    <row r="15" spans="1:16" ht="19.5" customHeight="1" thickBot="1">
      <c r="A15" s="3">
        <v>2</v>
      </c>
      <c r="B15" s="4" t="s">
        <v>404</v>
      </c>
      <c r="C15" s="4"/>
      <c r="D15" s="4">
        <v>10</v>
      </c>
      <c r="E15" s="40">
        <v>13.86</v>
      </c>
      <c r="F15" s="4"/>
      <c r="G15" s="3">
        <v>12</v>
      </c>
      <c r="H15" s="3">
        <v>12</v>
      </c>
      <c r="I15" s="6">
        <v>2</v>
      </c>
      <c r="J15" s="4" t="s">
        <v>363</v>
      </c>
      <c r="K15" s="4"/>
      <c r="L15" s="4">
        <v>2</v>
      </c>
      <c r="M15" s="4">
        <v>16.42</v>
      </c>
      <c r="N15" s="4"/>
      <c r="O15" s="6">
        <v>12</v>
      </c>
      <c r="P15" s="6">
        <v>11</v>
      </c>
    </row>
    <row r="16" spans="1:16" ht="19.5" customHeight="1" thickBot="1">
      <c r="A16" s="3">
        <v>2</v>
      </c>
      <c r="B16" s="4" t="s">
        <v>876</v>
      </c>
      <c r="C16" s="4"/>
      <c r="D16" s="4">
        <v>5</v>
      </c>
      <c r="E16" s="40">
        <v>14</v>
      </c>
      <c r="F16" s="4"/>
      <c r="G16" s="3">
        <v>13</v>
      </c>
      <c r="H16" s="3"/>
      <c r="I16" s="6">
        <v>3</v>
      </c>
      <c r="J16" s="4" t="s">
        <v>878</v>
      </c>
      <c r="K16" s="4"/>
      <c r="L16" s="4">
        <v>2</v>
      </c>
      <c r="M16" s="4">
        <v>17.26</v>
      </c>
      <c r="N16" s="4"/>
      <c r="O16" s="6">
        <v>13</v>
      </c>
      <c r="P16" s="6"/>
    </row>
    <row r="17" spans="1:16" ht="19.5" customHeight="1" thickBot="1">
      <c r="A17" s="3">
        <v>2</v>
      </c>
      <c r="B17" s="4" t="s">
        <v>396</v>
      </c>
      <c r="C17" s="4"/>
      <c r="D17" s="4">
        <v>9</v>
      </c>
      <c r="E17" s="80">
        <v>14.04</v>
      </c>
      <c r="F17" s="80"/>
      <c r="G17" s="3">
        <v>14</v>
      </c>
      <c r="H17" s="3">
        <v>11</v>
      </c>
      <c r="I17" s="6">
        <v>3</v>
      </c>
      <c r="J17" s="4" t="s">
        <v>198</v>
      </c>
      <c r="K17" s="4">
        <v>1998</v>
      </c>
      <c r="L17" s="4" t="s">
        <v>199</v>
      </c>
      <c r="M17" s="40">
        <v>17.95</v>
      </c>
      <c r="N17" s="4"/>
      <c r="O17" s="6">
        <v>14</v>
      </c>
      <c r="P17" s="6">
        <v>10</v>
      </c>
    </row>
    <row r="18" spans="1:16" ht="19.5" customHeight="1" thickBot="1">
      <c r="A18" s="3">
        <v>2</v>
      </c>
      <c r="B18" s="4" t="s">
        <v>401</v>
      </c>
      <c r="C18" s="4"/>
      <c r="D18" s="4">
        <v>2</v>
      </c>
      <c r="E18" s="80">
        <v>14.1</v>
      </c>
      <c r="F18" s="40"/>
      <c r="G18" s="3">
        <v>15</v>
      </c>
      <c r="H18" s="3">
        <v>10</v>
      </c>
      <c r="I18" s="6"/>
      <c r="J18" s="4" t="s">
        <v>879</v>
      </c>
      <c r="K18" s="4">
        <v>1998</v>
      </c>
      <c r="L18" s="4" t="s">
        <v>221</v>
      </c>
      <c r="M18" s="40"/>
      <c r="N18" s="4"/>
      <c r="O18" s="6"/>
      <c r="P18" s="6"/>
    </row>
    <row r="19" spans="1:16" ht="19.5" customHeight="1" thickBot="1">
      <c r="A19" s="3">
        <v>2</v>
      </c>
      <c r="B19" s="4" t="s">
        <v>400</v>
      </c>
      <c r="C19" s="4"/>
      <c r="D19" s="4" t="s">
        <v>380</v>
      </c>
      <c r="E19" s="80">
        <v>14.13</v>
      </c>
      <c r="F19" s="40"/>
      <c r="G19" s="3">
        <v>16</v>
      </c>
      <c r="H19" s="3">
        <v>9</v>
      </c>
      <c r="I19" s="6"/>
      <c r="J19" s="4"/>
      <c r="K19" s="4"/>
      <c r="L19" s="4"/>
      <c r="M19" s="4"/>
      <c r="N19" s="4"/>
      <c r="O19" s="6"/>
      <c r="P19" s="6"/>
    </row>
    <row r="20" spans="1:16" ht="19.5" customHeight="1" thickBot="1">
      <c r="A20" s="3">
        <v>3</v>
      </c>
      <c r="B20" s="4" t="s">
        <v>397</v>
      </c>
      <c r="C20" s="4"/>
      <c r="D20" s="4" t="s">
        <v>348</v>
      </c>
      <c r="E20" s="80">
        <v>14.28</v>
      </c>
      <c r="F20" s="80"/>
      <c r="G20" s="3">
        <v>17</v>
      </c>
      <c r="H20" s="3">
        <v>8</v>
      </c>
      <c r="I20" s="6"/>
      <c r="J20" s="4"/>
      <c r="K20" s="4"/>
      <c r="L20" s="4"/>
      <c r="M20" s="4"/>
      <c r="N20" s="4"/>
      <c r="O20" s="6"/>
      <c r="P20" s="6"/>
    </row>
    <row r="21" spans="1:16" ht="19.5" customHeight="1" thickBot="1">
      <c r="A21" s="3">
        <v>3</v>
      </c>
      <c r="B21" s="4" t="s">
        <v>230</v>
      </c>
      <c r="C21" s="4">
        <v>1998</v>
      </c>
      <c r="D21" s="4" t="s">
        <v>221</v>
      </c>
      <c r="E21" s="40">
        <v>14.29</v>
      </c>
      <c r="F21" s="80"/>
      <c r="G21" s="3">
        <v>18</v>
      </c>
      <c r="H21" s="3">
        <v>7</v>
      </c>
      <c r="I21" s="6"/>
      <c r="J21" s="4"/>
      <c r="K21" s="4"/>
      <c r="L21" s="4"/>
      <c r="M21" s="4"/>
      <c r="N21" s="4"/>
      <c r="O21" s="6"/>
      <c r="P21" s="6"/>
    </row>
    <row r="22" spans="1:16" ht="19.5" customHeight="1" thickBot="1">
      <c r="A22" s="3">
        <v>3</v>
      </c>
      <c r="B22" s="15" t="s">
        <v>289</v>
      </c>
      <c r="C22" s="15">
        <v>1998</v>
      </c>
      <c r="D22" s="15">
        <v>8</v>
      </c>
      <c r="E22" s="40">
        <v>14.42</v>
      </c>
      <c r="F22" s="80"/>
      <c r="G22" s="3">
        <v>19</v>
      </c>
      <c r="H22" s="3">
        <v>6</v>
      </c>
      <c r="I22" s="6"/>
      <c r="J22" s="4"/>
      <c r="K22" s="4"/>
      <c r="L22" s="4"/>
      <c r="M22" s="4"/>
      <c r="N22" s="4"/>
      <c r="O22" s="6"/>
      <c r="P22" s="6"/>
    </row>
    <row r="23" spans="1:16" ht="19.5" customHeight="1" thickBot="1">
      <c r="A23" s="3">
        <v>3</v>
      </c>
      <c r="B23" s="4" t="s">
        <v>402</v>
      </c>
      <c r="C23" s="4"/>
      <c r="D23" s="4" t="s">
        <v>371</v>
      </c>
      <c r="E23" s="40">
        <v>14.7</v>
      </c>
      <c r="F23" s="4"/>
      <c r="G23" s="3">
        <v>20</v>
      </c>
      <c r="H23" s="3">
        <v>5</v>
      </c>
      <c r="I23" s="6"/>
      <c r="J23" s="4"/>
      <c r="K23" s="4"/>
      <c r="L23" s="4"/>
      <c r="M23" s="4"/>
      <c r="N23" s="4"/>
      <c r="O23" s="6"/>
      <c r="P23" s="6"/>
    </row>
    <row r="24" spans="1:16" ht="19.5" customHeight="1" thickBot="1">
      <c r="A24" s="3">
        <v>3</v>
      </c>
      <c r="B24" s="4" t="s">
        <v>877</v>
      </c>
      <c r="C24" s="4">
        <v>1998</v>
      </c>
      <c r="D24" s="4">
        <v>3</v>
      </c>
      <c r="E24" s="40">
        <v>15.07</v>
      </c>
      <c r="F24" s="80"/>
      <c r="G24" s="3">
        <v>21</v>
      </c>
      <c r="H24" s="3"/>
      <c r="I24" s="6"/>
      <c r="J24" s="4"/>
      <c r="K24" s="4"/>
      <c r="L24" s="4"/>
      <c r="M24" s="4"/>
      <c r="N24" s="4"/>
      <c r="O24" s="6"/>
      <c r="P24" s="6"/>
    </row>
    <row r="25" spans="1:16" ht="19.5" customHeight="1" thickBot="1">
      <c r="A25" s="3"/>
      <c r="B25" s="4" t="s">
        <v>201</v>
      </c>
      <c r="C25" s="4">
        <v>1998</v>
      </c>
      <c r="D25" s="4" t="s">
        <v>199</v>
      </c>
      <c r="E25" s="80">
        <v>15.8</v>
      </c>
      <c r="F25" s="80"/>
      <c r="G25" s="3">
        <v>22</v>
      </c>
      <c r="H25" s="3">
        <v>4</v>
      </c>
      <c r="I25" s="6"/>
      <c r="J25" s="4"/>
      <c r="K25" s="4"/>
      <c r="L25" s="4"/>
      <c r="M25" s="4"/>
      <c r="N25" s="4"/>
      <c r="O25" s="6"/>
      <c r="P25" s="6"/>
    </row>
    <row r="26" spans="1:16" ht="19.5" customHeight="1" thickBot="1">
      <c r="A26" s="3"/>
      <c r="B26" s="4"/>
      <c r="C26" s="4"/>
      <c r="D26" s="4"/>
      <c r="E26" s="40"/>
      <c r="F26" s="4"/>
      <c r="G26" s="3"/>
      <c r="H26" s="3"/>
      <c r="I26" s="6"/>
      <c r="J26" s="4"/>
      <c r="K26" s="4"/>
      <c r="L26" s="4"/>
      <c r="M26" s="4"/>
      <c r="N26" s="4"/>
      <c r="O26" s="6"/>
      <c r="P26" s="6"/>
    </row>
    <row r="27" spans="1:16" ht="19.5" customHeight="1" thickBot="1">
      <c r="A27" s="3"/>
      <c r="B27" s="4"/>
      <c r="C27" s="4"/>
      <c r="D27" s="4"/>
      <c r="E27" s="40"/>
      <c r="F27" s="4"/>
      <c r="G27" s="3"/>
      <c r="H27" s="3"/>
      <c r="I27" s="6"/>
      <c r="J27" s="4"/>
      <c r="K27" s="4"/>
      <c r="L27" s="4"/>
      <c r="M27" s="4"/>
      <c r="N27" s="4"/>
      <c r="O27" s="6"/>
      <c r="P27" s="6">
        <v>1</v>
      </c>
    </row>
    <row r="28" spans="1:16" ht="19.5" customHeight="1" thickBot="1">
      <c r="A28" s="3"/>
      <c r="B28" s="4"/>
      <c r="C28" s="4"/>
      <c r="D28" s="4"/>
      <c r="E28" s="40"/>
      <c r="F28" s="4"/>
      <c r="G28" s="3"/>
      <c r="H28" s="3"/>
      <c r="I28" s="6"/>
      <c r="J28" s="4"/>
      <c r="K28" s="4"/>
      <c r="L28" s="4"/>
      <c r="M28" s="4"/>
      <c r="N28" s="4"/>
      <c r="O28" s="6"/>
      <c r="P28" s="6">
        <v>1</v>
      </c>
    </row>
    <row r="29" spans="1:16" ht="19.5" customHeight="1" thickBot="1">
      <c r="A29" s="3"/>
      <c r="B29" s="4"/>
      <c r="C29" s="4"/>
      <c r="D29" s="4"/>
      <c r="E29" s="40"/>
      <c r="F29" s="4"/>
      <c r="G29" s="3"/>
      <c r="H29" s="3"/>
      <c r="I29" s="6"/>
      <c r="J29" s="4"/>
      <c r="K29" s="4"/>
      <c r="L29" s="4"/>
      <c r="M29" s="4"/>
      <c r="N29" s="4"/>
      <c r="O29" s="6"/>
      <c r="P29" s="6"/>
    </row>
    <row r="30" spans="1:16" ht="19.5" customHeight="1" thickBot="1">
      <c r="A30" s="3"/>
      <c r="B30" s="4"/>
      <c r="C30" s="4"/>
      <c r="D30" s="4"/>
      <c r="E30" s="4"/>
      <c r="F30" s="4"/>
      <c r="G30" s="3"/>
      <c r="H30" s="3"/>
      <c r="I30" s="6"/>
      <c r="J30" s="4"/>
      <c r="K30" s="4"/>
      <c r="L30" s="4"/>
      <c r="M30" s="4"/>
      <c r="N30" s="4"/>
      <c r="O30" s="6"/>
      <c r="P30" s="6"/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spans="1:16" ht="15.75" thickBot="1">
      <c r="A39" s="130" t="s">
        <v>147</v>
      </c>
      <c r="B39" s="130"/>
      <c r="C39" s="130"/>
      <c r="D39" s="130"/>
      <c r="E39" s="130"/>
      <c r="F39" s="130"/>
      <c r="G39" s="130"/>
      <c r="H39" s="130"/>
      <c r="I39" s="130" t="s">
        <v>148</v>
      </c>
      <c r="J39" s="130"/>
      <c r="K39" s="130"/>
      <c r="L39" s="130"/>
      <c r="M39" s="130"/>
      <c r="N39" s="130"/>
      <c r="O39" s="130"/>
      <c r="P39" s="130"/>
    </row>
    <row r="40" spans="1:16" ht="15.75" thickBot="1">
      <c r="A40" s="129" t="s">
        <v>874</v>
      </c>
      <c r="B40" s="129" t="s">
        <v>1</v>
      </c>
      <c r="C40" s="8" t="s">
        <v>28</v>
      </c>
      <c r="D40" s="129" t="s">
        <v>2</v>
      </c>
      <c r="E40" s="129" t="s">
        <v>14</v>
      </c>
      <c r="F40" s="129"/>
      <c r="G40" s="129" t="s">
        <v>6</v>
      </c>
      <c r="H40" s="129" t="s">
        <v>7</v>
      </c>
      <c r="I40" s="133" t="s">
        <v>874</v>
      </c>
      <c r="J40" s="133" t="s">
        <v>1</v>
      </c>
      <c r="K40" s="11" t="s">
        <v>28</v>
      </c>
      <c r="L40" s="133" t="s">
        <v>2</v>
      </c>
      <c r="M40" s="133" t="s">
        <v>15</v>
      </c>
      <c r="N40" s="133"/>
      <c r="O40" s="133" t="s">
        <v>6</v>
      </c>
      <c r="P40" s="133" t="s">
        <v>7</v>
      </c>
    </row>
    <row r="41" spans="1:16" ht="15.75" thickBot="1">
      <c r="A41" s="129"/>
      <c r="B41" s="129"/>
      <c r="C41" s="9" t="s">
        <v>29</v>
      </c>
      <c r="D41" s="129"/>
      <c r="E41" s="2" t="s">
        <v>3</v>
      </c>
      <c r="F41" s="2" t="s">
        <v>4</v>
      </c>
      <c r="G41" s="129"/>
      <c r="H41" s="129"/>
      <c r="I41" s="133"/>
      <c r="J41" s="133"/>
      <c r="K41" s="10" t="s">
        <v>29</v>
      </c>
      <c r="L41" s="133"/>
      <c r="M41" s="5" t="s">
        <v>3</v>
      </c>
      <c r="N41" s="5" t="s">
        <v>4</v>
      </c>
      <c r="O41" s="133"/>
      <c r="P41" s="133"/>
    </row>
    <row r="42" spans="1:16" ht="19.5" customHeight="1" thickBot="1">
      <c r="A42" s="3" t="s">
        <v>110</v>
      </c>
      <c r="B42" s="4" t="s">
        <v>431</v>
      </c>
      <c r="C42" s="4"/>
      <c r="D42" s="4" t="s">
        <v>380</v>
      </c>
      <c r="E42" s="40">
        <v>12.13</v>
      </c>
      <c r="F42" s="40">
        <v>12</v>
      </c>
      <c r="G42" s="3">
        <v>1</v>
      </c>
      <c r="H42" s="3">
        <v>27</v>
      </c>
      <c r="I42" s="6" t="s">
        <v>109</v>
      </c>
      <c r="J42" s="4" t="s">
        <v>270</v>
      </c>
      <c r="K42" s="4">
        <v>1995</v>
      </c>
      <c r="L42" s="4">
        <v>5</v>
      </c>
      <c r="M42" s="40">
        <v>13.76</v>
      </c>
      <c r="N42" s="40">
        <v>13.58</v>
      </c>
      <c r="O42" s="6">
        <v>1</v>
      </c>
      <c r="P42" s="6">
        <v>27</v>
      </c>
    </row>
    <row r="43" spans="1:16" ht="19.5" customHeight="1" thickBot="1">
      <c r="A43" s="3" t="s">
        <v>110</v>
      </c>
      <c r="B43" s="4" t="s">
        <v>304</v>
      </c>
      <c r="C43" s="4"/>
      <c r="D43" s="4" t="s">
        <v>303</v>
      </c>
      <c r="E43" s="40">
        <v>12.36</v>
      </c>
      <c r="F43" s="40">
        <v>12.32</v>
      </c>
      <c r="G43" s="3">
        <v>2</v>
      </c>
      <c r="H43" s="3">
        <v>24</v>
      </c>
      <c r="I43" s="6" t="s">
        <v>110</v>
      </c>
      <c r="J43" s="4" t="s">
        <v>427</v>
      </c>
      <c r="K43" s="4"/>
      <c r="L43" s="4" t="s">
        <v>428</v>
      </c>
      <c r="M43" s="40">
        <v>14.04</v>
      </c>
      <c r="N43" s="40">
        <v>14</v>
      </c>
      <c r="O43" s="6">
        <v>2</v>
      </c>
      <c r="P43" s="6">
        <v>24</v>
      </c>
    </row>
    <row r="44" spans="1:16" ht="19.5" customHeight="1" thickBot="1">
      <c r="A44" s="3" t="s">
        <v>110</v>
      </c>
      <c r="B44" s="4" t="s">
        <v>435</v>
      </c>
      <c r="C44" s="4"/>
      <c r="D44" s="4">
        <v>10</v>
      </c>
      <c r="E44" s="40">
        <v>12.4</v>
      </c>
      <c r="F44" s="40">
        <v>12.54</v>
      </c>
      <c r="G44" s="3">
        <v>3</v>
      </c>
      <c r="H44" s="3">
        <v>21</v>
      </c>
      <c r="I44" s="6" t="s">
        <v>110</v>
      </c>
      <c r="J44" s="4" t="s">
        <v>225</v>
      </c>
      <c r="K44" s="4">
        <v>1996</v>
      </c>
      <c r="L44" s="4" t="s">
        <v>221</v>
      </c>
      <c r="M44" s="40">
        <v>14.24</v>
      </c>
      <c r="N44" s="40">
        <v>14.26</v>
      </c>
      <c r="O44" s="6">
        <v>3</v>
      </c>
      <c r="P44" s="6">
        <v>21</v>
      </c>
    </row>
    <row r="45" spans="1:16" ht="19.5" customHeight="1" thickBot="1">
      <c r="A45" s="3" t="s">
        <v>110</v>
      </c>
      <c r="B45" s="4" t="s">
        <v>432</v>
      </c>
      <c r="C45" s="4"/>
      <c r="D45" s="4">
        <v>2</v>
      </c>
      <c r="E45" s="40">
        <v>12.5</v>
      </c>
      <c r="F45" s="40">
        <v>12.73</v>
      </c>
      <c r="G45" s="3">
        <v>4</v>
      </c>
      <c r="H45" s="3">
        <v>19</v>
      </c>
      <c r="I45" s="6" t="s">
        <v>110</v>
      </c>
      <c r="J45" s="4" t="s">
        <v>429</v>
      </c>
      <c r="K45" s="4"/>
      <c r="L45" s="4">
        <v>4</v>
      </c>
      <c r="M45" s="40">
        <v>14.48</v>
      </c>
      <c r="N45" s="40">
        <v>14.48</v>
      </c>
      <c r="O45" s="6">
        <v>4</v>
      </c>
      <c r="P45" s="6">
        <v>19</v>
      </c>
    </row>
    <row r="46" spans="1:16" ht="19.5" customHeight="1" thickBot="1">
      <c r="A46" s="3" t="s">
        <v>110</v>
      </c>
      <c r="B46" s="4" t="s">
        <v>177</v>
      </c>
      <c r="C46" s="4"/>
      <c r="D46" s="4" t="s">
        <v>178</v>
      </c>
      <c r="E46" s="40">
        <v>12.57</v>
      </c>
      <c r="F46" s="40"/>
      <c r="G46" s="3">
        <v>5</v>
      </c>
      <c r="H46" s="3">
        <v>18</v>
      </c>
      <c r="I46" s="6" t="s">
        <v>110</v>
      </c>
      <c r="J46" s="4" t="s">
        <v>272</v>
      </c>
      <c r="K46" s="4">
        <v>1996</v>
      </c>
      <c r="L46" s="4">
        <v>5</v>
      </c>
      <c r="M46" s="40">
        <v>14.39</v>
      </c>
      <c r="N46" s="40"/>
      <c r="O46" s="6">
        <v>5</v>
      </c>
      <c r="P46" s="6">
        <v>18</v>
      </c>
    </row>
    <row r="47" spans="1:16" ht="19.5" customHeight="1" thickBot="1">
      <c r="A47" s="3" t="s">
        <v>110</v>
      </c>
      <c r="B47" s="4" t="s">
        <v>223</v>
      </c>
      <c r="C47" s="4">
        <v>1996</v>
      </c>
      <c r="D47" s="4" t="s">
        <v>221</v>
      </c>
      <c r="E47" s="40">
        <v>12.6</v>
      </c>
      <c r="F47" s="40"/>
      <c r="G47" s="3">
        <v>6</v>
      </c>
      <c r="H47" s="3">
        <v>17</v>
      </c>
      <c r="I47" s="6" t="s">
        <v>110</v>
      </c>
      <c r="J47" s="4" t="s">
        <v>426</v>
      </c>
      <c r="K47" s="4"/>
      <c r="L47" s="4">
        <v>7</v>
      </c>
      <c r="M47" s="40">
        <v>14.64</v>
      </c>
      <c r="N47" s="40"/>
      <c r="O47" s="6">
        <v>6</v>
      </c>
      <c r="P47" s="6">
        <v>17</v>
      </c>
    </row>
    <row r="48" spans="1:16" ht="19.5" customHeight="1" thickBot="1">
      <c r="A48" s="3">
        <v>1</v>
      </c>
      <c r="B48" s="4" t="s">
        <v>224</v>
      </c>
      <c r="C48" s="4">
        <v>1996</v>
      </c>
      <c r="D48" s="4" t="s">
        <v>221</v>
      </c>
      <c r="E48" s="40">
        <v>12.75</v>
      </c>
      <c r="F48" s="40"/>
      <c r="G48" s="3">
        <v>7</v>
      </c>
      <c r="H48" s="3">
        <v>16</v>
      </c>
      <c r="I48" s="6">
        <v>1</v>
      </c>
      <c r="J48" s="4" t="s">
        <v>365</v>
      </c>
      <c r="K48" s="4"/>
      <c r="L48" s="4">
        <v>7</v>
      </c>
      <c r="M48" s="40">
        <v>14.89</v>
      </c>
      <c r="N48" s="40"/>
      <c r="O48" s="6">
        <v>7</v>
      </c>
      <c r="P48" s="6">
        <v>16</v>
      </c>
    </row>
    <row r="49" spans="1:16" ht="19.5" customHeight="1" thickBot="1">
      <c r="A49" s="3">
        <v>1</v>
      </c>
      <c r="B49" s="4" t="s">
        <v>434</v>
      </c>
      <c r="C49" s="4"/>
      <c r="D49" s="4">
        <v>4</v>
      </c>
      <c r="E49" s="40">
        <v>12.76</v>
      </c>
      <c r="F49" s="40"/>
      <c r="G49" s="3">
        <v>8</v>
      </c>
      <c r="H49" s="3">
        <v>15</v>
      </c>
      <c r="I49" s="6">
        <v>1</v>
      </c>
      <c r="J49" s="4" t="s">
        <v>312</v>
      </c>
      <c r="K49" s="4">
        <v>1996</v>
      </c>
      <c r="L49" s="4">
        <v>3</v>
      </c>
      <c r="M49" s="40">
        <v>14.92</v>
      </c>
      <c r="N49" s="40"/>
      <c r="O49" s="6">
        <v>8</v>
      </c>
      <c r="P49" s="6">
        <v>15</v>
      </c>
    </row>
    <row r="50" spans="1:16" ht="19.5" customHeight="1" thickBot="1">
      <c r="A50" s="3">
        <v>1</v>
      </c>
      <c r="B50" s="4" t="s">
        <v>880</v>
      </c>
      <c r="C50" s="4"/>
      <c r="D50" s="4">
        <v>2</v>
      </c>
      <c r="E50" s="40">
        <v>13.13</v>
      </c>
      <c r="F50" s="40"/>
      <c r="G50" s="3">
        <v>9</v>
      </c>
      <c r="H50" s="3"/>
      <c r="I50" s="6">
        <v>1</v>
      </c>
      <c r="J50" s="4" t="s">
        <v>887</v>
      </c>
      <c r="K50" s="4"/>
      <c r="L50" s="4" t="s">
        <v>303</v>
      </c>
      <c r="M50" s="40">
        <v>15.1</v>
      </c>
      <c r="N50" s="40"/>
      <c r="O50" s="6">
        <v>9</v>
      </c>
      <c r="P50" s="6"/>
    </row>
    <row r="51" spans="1:16" ht="19.5" customHeight="1" thickBot="1">
      <c r="A51" s="3">
        <v>1</v>
      </c>
      <c r="B51" s="4" t="s">
        <v>433</v>
      </c>
      <c r="C51" s="4"/>
      <c r="D51" s="4" t="s">
        <v>348</v>
      </c>
      <c r="E51" s="40">
        <v>13.2</v>
      </c>
      <c r="F51" s="40"/>
      <c r="G51" s="3">
        <v>10</v>
      </c>
      <c r="H51" s="3">
        <v>14</v>
      </c>
      <c r="I51" s="6">
        <v>1</v>
      </c>
      <c r="J51" s="4" t="s">
        <v>430</v>
      </c>
      <c r="K51" s="4"/>
      <c r="L51" s="4">
        <v>4</v>
      </c>
      <c r="M51" s="40">
        <v>15.62</v>
      </c>
      <c r="N51" s="40"/>
      <c r="O51" s="6">
        <v>10</v>
      </c>
      <c r="P51" s="6">
        <v>14</v>
      </c>
    </row>
    <row r="52" spans="1:16" ht="19.5" customHeight="1" thickBot="1">
      <c r="A52" s="3">
        <v>1</v>
      </c>
      <c r="B52" s="4" t="s">
        <v>436</v>
      </c>
      <c r="C52" s="4"/>
      <c r="D52" s="4">
        <v>4</v>
      </c>
      <c r="E52" s="40">
        <v>13.3</v>
      </c>
      <c r="F52" s="40"/>
      <c r="G52" s="3">
        <v>11</v>
      </c>
      <c r="H52" s="3">
        <v>13</v>
      </c>
      <c r="I52" s="6">
        <v>1</v>
      </c>
      <c r="J52" s="4" t="s">
        <v>311</v>
      </c>
      <c r="K52" s="4"/>
      <c r="L52" s="4" t="s">
        <v>303</v>
      </c>
      <c r="M52" s="40">
        <v>15.64</v>
      </c>
      <c r="N52" s="40"/>
      <c r="O52" s="6">
        <v>11</v>
      </c>
      <c r="P52" s="6">
        <v>13</v>
      </c>
    </row>
    <row r="53" spans="1:16" ht="19.5" customHeight="1" thickBot="1">
      <c r="A53" s="3">
        <v>1</v>
      </c>
      <c r="B53" s="4" t="s">
        <v>881</v>
      </c>
      <c r="C53" s="4"/>
      <c r="D53" s="4">
        <v>2</v>
      </c>
      <c r="E53" s="40">
        <v>13.39</v>
      </c>
      <c r="F53" s="40"/>
      <c r="G53" s="3">
        <v>12</v>
      </c>
      <c r="H53" s="3"/>
      <c r="I53" s="6">
        <v>1</v>
      </c>
      <c r="J53" s="4" t="s">
        <v>280</v>
      </c>
      <c r="K53" s="4">
        <v>1996</v>
      </c>
      <c r="L53" s="4">
        <v>8</v>
      </c>
      <c r="M53" s="40">
        <v>15.67</v>
      </c>
      <c r="N53" s="40"/>
      <c r="O53" s="6">
        <v>12</v>
      </c>
      <c r="P53" s="6">
        <v>12</v>
      </c>
    </row>
    <row r="54" spans="1:16" ht="19.5" customHeight="1" thickBot="1">
      <c r="A54" s="3">
        <v>2</v>
      </c>
      <c r="B54" s="4" t="s">
        <v>439</v>
      </c>
      <c r="C54" s="4"/>
      <c r="D54" s="4">
        <v>3</v>
      </c>
      <c r="E54" s="40">
        <v>13.42</v>
      </c>
      <c r="F54" s="40"/>
      <c r="G54" s="3">
        <v>13</v>
      </c>
      <c r="H54" s="3">
        <v>12</v>
      </c>
      <c r="I54" s="6">
        <v>2</v>
      </c>
      <c r="J54" s="4" t="s">
        <v>281</v>
      </c>
      <c r="K54" s="4">
        <v>1996</v>
      </c>
      <c r="L54" s="4">
        <v>8</v>
      </c>
      <c r="M54" s="40">
        <v>16.13</v>
      </c>
      <c r="N54" s="40"/>
      <c r="O54" s="6">
        <v>13</v>
      </c>
      <c r="P54" s="6">
        <v>11</v>
      </c>
    </row>
    <row r="55" spans="1:16" ht="19.5" customHeight="1" thickBot="1">
      <c r="A55" s="3">
        <v>2</v>
      </c>
      <c r="B55" s="4" t="s">
        <v>882</v>
      </c>
      <c r="C55" s="4"/>
      <c r="D55" s="4">
        <v>2</v>
      </c>
      <c r="E55" s="40">
        <v>13.42</v>
      </c>
      <c r="F55" s="40"/>
      <c r="G55" s="3">
        <v>13</v>
      </c>
      <c r="H55" s="3"/>
      <c r="I55" s="6">
        <v>2</v>
      </c>
      <c r="J55" s="4" t="s">
        <v>743</v>
      </c>
      <c r="K55" s="4"/>
      <c r="L55" s="4">
        <v>9</v>
      </c>
      <c r="M55" s="40">
        <v>16.7</v>
      </c>
      <c r="N55" s="40"/>
      <c r="O55" s="6">
        <v>14</v>
      </c>
      <c r="P55" s="6">
        <v>10</v>
      </c>
    </row>
    <row r="56" spans="1:16" ht="19.5" customHeight="1" thickBot="1">
      <c r="A56" s="3">
        <v>2</v>
      </c>
      <c r="B56" s="4" t="s">
        <v>267</v>
      </c>
      <c r="C56" s="4">
        <v>1997</v>
      </c>
      <c r="D56" s="4">
        <v>5</v>
      </c>
      <c r="E56" s="40">
        <v>13.6</v>
      </c>
      <c r="F56" s="40"/>
      <c r="G56" s="3">
        <v>15</v>
      </c>
      <c r="H56" s="3">
        <v>11</v>
      </c>
      <c r="I56" s="6">
        <v>3</v>
      </c>
      <c r="J56" s="4" t="s">
        <v>886</v>
      </c>
      <c r="K56" s="4"/>
      <c r="L56" s="4">
        <v>7</v>
      </c>
      <c r="M56" s="40">
        <v>17.2</v>
      </c>
      <c r="N56" s="40"/>
      <c r="O56" s="6"/>
      <c r="P56" s="6"/>
    </row>
    <row r="57" spans="1:16" ht="19.5" customHeight="1" thickBot="1">
      <c r="A57" s="3">
        <v>2</v>
      </c>
      <c r="B57" s="4" t="s">
        <v>883</v>
      </c>
      <c r="C57" s="4"/>
      <c r="D57" s="4">
        <v>4</v>
      </c>
      <c r="E57" s="40">
        <v>13.67</v>
      </c>
      <c r="F57" s="40"/>
      <c r="G57" s="3">
        <v>16</v>
      </c>
      <c r="H57" s="3"/>
      <c r="I57" s="6"/>
      <c r="J57" s="4" t="s">
        <v>273</v>
      </c>
      <c r="K57" s="4">
        <v>1996</v>
      </c>
      <c r="L57" s="4">
        <v>5</v>
      </c>
      <c r="M57" s="40"/>
      <c r="N57" s="40"/>
      <c r="O57" s="6"/>
      <c r="P57" s="6"/>
    </row>
    <row r="58" spans="1:16" ht="19.5" customHeight="1" thickBot="1">
      <c r="A58" s="3">
        <v>2</v>
      </c>
      <c r="B58" s="4" t="s">
        <v>437</v>
      </c>
      <c r="C58" s="4"/>
      <c r="D58" s="4" t="s">
        <v>428</v>
      </c>
      <c r="E58" s="40">
        <v>13.9</v>
      </c>
      <c r="F58" s="40"/>
      <c r="G58" s="3">
        <v>17</v>
      </c>
      <c r="H58" s="3">
        <v>9</v>
      </c>
      <c r="I58" s="6"/>
      <c r="J58" s="4"/>
      <c r="K58" s="4"/>
      <c r="L58" s="4"/>
      <c r="M58" s="40"/>
      <c r="N58" s="40"/>
      <c r="O58" s="6"/>
      <c r="P58" s="6"/>
    </row>
    <row r="59" spans="1:16" ht="19.5" customHeight="1" thickBot="1">
      <c r="A59" s="3">
        <v>2</v>
      </c>
      <c r="B59" s="4" t="s">
        <v>438</v>
      </c>
      <c r="C59" s="4"/>
      <c r="D59" s="4">
        <v>7</v>
      </c>
      <c r="E59" s="40">
        <v>14</v>
      </c>
      <c r="F59" s="40"/>
      <c r="G59" s="3">
        <v>18</v>
      </c>
      <c r="H59" s="3">
        <v>8</v>
      </c>
      <c r="I59" s="6"/>
      <c r="J59" s="4"/>
      <c r="K59" s="4"/>
      <c r="L59" s="4"/>
      <c r="M59" s="40"/>
      <c r="N59" s="40"/>
      <c r="O59" s="6"/>
      <c r="P59" s="6"/>
    </row>
    <row r="60" spans="1:16" ht="19.5" customHeight="1" thickBot="1">
      <c r="A60" s="3">
        <v>2</v>
      </c>
      <c r="B60" s="4" t="s">
        <v>884</v>
      </c>
      <c r="C60" s="4">
        <v>1997</v>
      </c>
      <c r="D60" s="4" t="s">
        <v>221</v>
      </c>
      <c r="E60" s="40">
        <v>14.15</v>
      </c>
      <c r="F60" s="40"/>
      <c r="G60" s="3">
        <v>19</v>
      </c>
      <c r="H60" s="3"/>
      <c r="I60" s="6"/>
      <c r="J60" s="4"/>
      <c r="K60" s="4"/>
      <c r="L60" s="4"/>
      <c r="M60" s="40"/>
      <c r="N60" s="40"/>
      <c r="O60" s="6"/>
      <c r="P60" s="6"/>
    </row>
    <row r="61" spans="1:16" ht="19.5" customHeight="1" thickBot="1">
      <c r="A61" s="3">
        <v>2</v>
      </c>
      <c r="B61" s="4" t="s">
        <v>885</v>
      </c>
      <c r="C61" s="4"/>
      <c r="D61" s="4">
        <v>2</v>
      </c>
      <c r="E61" s="40">
        <v>14.2</v>
      </c>
      <c r="F61" s="4"/>
      <c r="G61" s="3">
        <v>20</v>
      </c>
      <c r="H61" s="3"/>
      <c r="I61" s="6"/>
      <c r="J61" s="4"/>
      <c r="K61" s="4"/>
      <c r="L61" s="4"/>
      <c r="M61" s="40"/>
      <c r="N61" s="40"/>
      <c r="O61" s="6"/>
      <c r="P61" s="6"/>
    </row>
    <row r="62" spans="1:16" ht="19.5" customHeight="1" thickBot="1">
      <c r="A62" s="3">
        <v>3</v>
      </c>
      <c r="B62" s="4" t="s">
        <v>274</v>
      </c>
      <c r="C62" s="4">
        <v>1996</v>
      </c>
      <c r="D62" s="4">
        <v>8</v>
      </c>
      <c r="E62" s="40">
        <v>14.73</v>
      </c>
      <c r="F62" s="40"/>
      <c r="G62" s="3">
        <v>21</v>
      </c>
      <c r="H62" s="3">
        <v>7</v>
      </c>
      <c r="I62" s="6"/>
      <c r="J62" s="4"/>
      <c r="K62" s="4"/>
      <c r="L62" s="4"/>
      <c r="M62" s="40"/>
      <c r="N62" s="40"/>
      <c r="O62" s="6"/>
      <c r="P62" s="6"/>
    </row>
    <row r="63" spans="1:16" ht="19.5" customHeight="1" thickBot="1">
      <c r="A63" s="3"/>
      <c r="B63" s="4" t="s">
        <v>411</v>
      </c>
      <c r="C63" s="4"/>
      <c r="D63" s="4">
        <v>7</v>
      </c>
      <c r="E63" s="40">
        <v>15.48</v>
      </c>
      <c r="F63" s="40"/>
      <c r="G63" s="3">
        <v>22</v>
      </c>
      <c r="H63" s="3">
        <v>6</v>
      </c>
      <c r="I63" s="6"/>
      <c r="J63" s="4"/>
      <c r="K63" s="4"/>
      <c r="L63" s="4"/>
      <c r="M63" s="40"/>
      <c r="N63" s="40"/>
      <c r="O63" s="6"/>
      <c r="P63" s="6"/>
    </row>
    <row r="64" spans="1:16" ht="19.5" customHeight="1" thickBot="1">
      <c r="A64" s="3"/>
      <c r="B64" s="4" t="s">
        <v>266</v>
      </c>
      <c r="C64" s="4">
        <v>1996</v>
      </c>
      <c r="D64" s="4">
        <v>5</v>
      </c>
      <c r="E64" s="40"/>
      <c r="F64" s="40"/>
      <c r="G64" s="3"/>
      <c r="H64" s="3"/>
      <c r="I64" s="6"/>
      <c r="J64" s="4"/>
      <c r="K64" s="4"/>
      <c r="L64" s="4"/>
      <c r="M64" s="40"/>
      <c r="N64" s="40"/>
      <c r="O64" s="6"/>
      <c r="P64" s="6"/>
    </row>
    <row r="65" spans="1:16" ht="19.5" customHeight="1" thickBot="1">
      <c r="A65" s="3"/>
      <c r="B65" s="4"/>
      <c r="C65" s="4"/>
      <c r="D65" s="4"/>
      <c r="E65" s="40"/>
      <c r="F65" s="4"/>
      <c r="G65" s="3"/>
      <c r="H65" s="3"/>
      <c r="I65" s="6"/>
      <c r="J65" s="4"/>
      <c r="K65" s="4"/>
      <c r="L65" s="4"/>
      <c r="M65" s="40"/>
      <c r="N65" s="40"/>
      <c r="O65" s="6"/>
      <c r="P65" s="6"/>
    </row>
    <row r="66" spans="1:16" ht="19.5" customHeight="1" thickBot="1">
      <c r="A66" s="3"/>
      <c r="B66" s="4"/>
      <c r="C66" s="4"/>
      <c r="D66" s="4"/>
      <c r="E66" s="4"/>
      <c r="F66" s="4"/>
      <c r="G66" s="3"/>
      <c r="H66" s="3"/>
      <c r="I66" s="6"/>
      <c r="J66" s="4"/>
      <c r="K66" s="4"/>
      <c r="L66" s="4"/>
      <c r="M66" s="40"/>
      <c r="N66" s="40"/>
      <c r="O66" s="6"/>
      <c r="P66" s="6"/>
    </row>
    <row r="67" spans="1:16" ht="19.5" customHeight="1" thickBot="1">
      <c r="A67" s="3"/>
      <c r="B67" s="4"/>
      <c r="C67" s="4"/>
      <c r="D67" s="4"/>
      <c r="E67" s="4"/>
      <c r="F67" s="4"/>
      <c r="G67" s="3"/>
      <c r="H67" s="3"/>
      <c r="I67" s="6"/>
      <c r="J67" s="4"/>
      <c r="K67" s="4"/>
      <c r="L67" s="4"/>
      <c r="M67" s="40"/>
      <c r="N67" s="40"/>
      <c r="O67" s="6"/>
      <c r="P67" s="6"/>
    </row>
    <row r="68" spans="1:16" ht="19.5" customHeight="1" thickBot="1">
      <c r="A68" s="3"/>
      <c r="B68" s="4"/>
      <c r="C68" s="4"/>
      <c r="D68" s="4"/>
      <c r="E68" s="4"/>
      <c r="F68" s="4"/>
      <c r="G68" s="3"/>
      <c r="H68" s="3"/>
      <c r="I68" s="6"/>
      <c r="J68" s="4"/>
      <c r="K68" s="4"/>
      <c r="L68" s="4"/>
      <c r="M68" s="40"/>
      <c r="N68" s="40"/>
      <c r="O68" s="6"/>
      <c r="P68" s="6"/>
    </row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</sheetData>
  <sheetProtection/>
  <mergeCells count="28">
    <mergeCell ref="A1:H1"/>
    <mergeCell ref="A2:A3"/>
    <mergeCell ref="B2:B3"/>
    <mergeCell ref="D2:D3"/>
    <mergeCell ref="E2:F2"/>
    <mergeCell ref="G2:G3"/>
    <mergeCell ref="H2:H3"/>
    <mergeCell ref="I1:P1"/>
    <mergeCell ref="I2:I3"/>
    <mergeCell ref="J2:J3"/>
    <mergeCell ref="L2:L3"/>
    <mergeCell ref="M2:N2"/>
    <mergeCell ref="O2:O3"/>
    <mergeCell ref="P2:P3"/>
    <mergeCell ref="A39:H39"/>
    <mergeCell ref="A40:A41"/>
    <mergeCell ref="B40:B41"/>
    <mergeCell ref="D40:D41"/>
    <mergeCell ref="E40:F40"/>
    <mergeCell ref="G40:G41"/>
    <mergeCell ref="H40:H41"/>
    <mergeCell ref="I39:P39"/>
    <mergeCell ref="I40:I41"/>
    <mergeCell ref="J40:J41"/>
    <mergeCell ref="L40:L41"/>
    <mergeCell ref="M40:N40"/>
    <mergeCell ref="O40:O41"/>
    <mergeCell ref="P40:P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68"/>
  <sheetViews>
    <sheetView zoomScalePageLayoutView="0" workbookViewId="0" topLeftCell="A40">
      <selection activeCell="A53" sqref="A53"/>
    </sheetView>
  </sheetViews>
  <sheetFormatPr defaultColWidth="9.140625" defaultRowHeight="15"/>
  <cols>
    <col min="1" max="1" width="5.28125" style="0" customWidth="1"/>
    <col min="2" max="2" width="30.421875" style="0" customWidth="1"/>
    <col min="3" max="3" width="8.7109375" style="0" customWidth="1"/>
    <col min="5" max="5" width="6.7109375" style="0" customWidth="1"/>
    <col min="6" max="6" width="7.57421875" style="0" customWidth="1"/>
    <col min="9" max="9" width="6.00390625" style="0" customWidth="1"/>
    <col min="10" max="10" width="26.421875" style="0" customWidth="1"/>
    <col min="11" max="11" width="8.7109375" style="0" customWidth="1"/>
    <col min="13" max="13" width="6.8515625" style="0" customWidth="1"/>
    <col min="14" max="14" width="7.57421875" style="0" customWidth="1"/>
  </cols>
  <sheetData>
    <row r="1" spans="1:16" ht="15.75" thickBot="1">
      <c r="A1" s="130" t="s">
        <v>149</v>
      </c>
      <c r="B1" s="130"/>
      <c r="C1" s="130"/>
      <c r="D1" s="130"/>
      <c r="E1" s="130"/>
      <c r="F1" s="130"/>
      <c r="G1" s="130"/>
      <c r="H1" s="130"/>
      <c r="I1" s="130" t="s">
        <v>148</v>
      </c>
      <c r="J1" s="130"/>
      <c r="K1" s="130"/>
      <c r="L1" s="130"/>
      <c r="M1" s="130"/>
      <c r="N1" s="130"/>
      <c r="O1" s="130"/>
      <c r="P1" s="130"/>
    </row>
    <row r="2" spans="1:16" ht="15.75" thickBot="1">
      <c r="A2" s="129" t="s">
        <v>874</v>
      </c>
      <c r="B2" s="129" t="s">
        <v>1</v>
      </c>
      <c r="C2" s="8" t="s">
        <v>28</v>
      </c>
      <c r="D2" s="129" t="s">
        <v>2</v>
      </c>
      <c r="E2" s="129" t="s">
        <v>16</v>
      </c>
      <c r="F2" s="129"/>
      <c r="G2" s="129" t="s">
        <v>6</v>
      </c>
      <c r="H2" s="129" t="s">
        <v>7</v>
      </c>
      <c r="I2" s="133" t="s">
        <v>874</v>
      </c>
      <c r="J2" s="133" t="s">
        <v>1</v>
      </c>
      <c r="K2" s="11" t="s">
        <v>28</v>
      </c>
      <c r="L2" s="133" t="s">
        <v>2</v>
      </c>
      <c r="M2" s="133" t="s">
        <v>17</v>
      </c>
      <c r="N2" s="133"/>
      <c r="O2" s="133" t="s">
        <v>6</v>
      </c>
      <c r="P2" s="133" t="s">
        <v>7</v>
      </c>
    </row>
    <row r="3" spans="1:16" ht="15.75" thickBot="1">
      <c r="A3" s="129"/>
      <c r="B3" s="129"/>
      <c r="C3" s="9" t="s">
        <v>29</v>
      </c>
      <c r="D3" s="129"/>
      <c r="E3" s="2" t="s">
        <v>3</v>
      </c>
      <c r="F3" s="2" t="s">
        <v>4</v>
      </c>
      <c r="G3" s="129"/>
      <c r="H3" s="129"/>
      <c r="I3" s="133"/>
      <c r="J3" s="133"/>
      <c r="K3" s="10" t="s">
        <v>29</v>
      </c>
      <c r="L3" s="133"/>
      <c r="M3" s="5" t="s">
        <v>3</v>
      </c>
      <c r="N3" s="5" t="s">
        <v>4</v>
      </c>
      <c r="O3" s="133"/>
      <c r="P3" s="133"/>
    </row>
    <row r="4" spans="1:16" ht="19.5" customHeight="1" thickBot="1">
      <c r="A4" s="3">
        <v>1</v>
      </c>
      <c r="B4" s="4" t="s">
        <v>328</v>
      </c>
      <c r="C4" s="4">
        <v>1998</v>
      </c>
      <c r="D4" s="4">
        <v>3</v>
      </c>
      <c r="E4" s="40">
        <v>27.7</v>
      </c>
      <c r="F4" s="80">
        <v>27.48</v>
      </c>
      <c r="G4" s="3">
        <v>1</v>
      </c>
      <c r="H4" s="3">
        <v>27</v>
      </c>
      <c r="I4" s="6" t="s">
        <v>110</v>
      </c>
      <c r="J4" s="4" t="s">
        <v>417</v>
      </c>
      <c r="K4" s="4"/>
      <c r="L4" s="4" t="s">
        <v>428</v>
      </c>
      <c r="M4" s="80">
        <v>29.48</v>
      </c>
      <c r="N4" s="80">
        <v>28.67</v>
      </c>
      <c r="O4" s="6">
        <v>1</v>
      </c>
      <c r="P4" s="6">
        <v>27</v>
      </c>
    </row>
    <row r="5" spans="1:16" ht="19.5" customHeight="1" thickBot="1">
      <c r="A5" s="3">
        <v>2</v>
      </c>
      <c r="B5" s="4" t="s">
        <v>230</v>
      </c>
      <c r="C5" s="4">
        <v>1998</v>
      </c>
      <c r="D5" s="4" t="s">
        <v>221</v>
      </c>
      <c r="E5" s="80">
        <v>29.54</v>
      </c>
      <c r="F5" s="80">
        <v>29.23</v>
      </c>
      <c r="G5" s="3">
        <v>2</v>
      </c>
      <c r="H5" s="3">
        <v>24</v>
      </c>
      <c r="I5" s="6" t="s">
        <v>110</v>
      </c>
      <c r="J5" s="4" t="s">
        <v>287</v>
      </c>
      <c r="K5" s="4">
        <v>1998</v>
      </c>
      <c r="L5" s="4">
        <v>8</v>
      </c>
      <c r="M5" s="80">
        <v>30.6</v>
      </c>
      <c r="N5" s="80">
        <v>30.54</v>
      </c>
      <c r="O5" s="6">
        <v>2</v>
      </c>
      <c r="P5" s="6">
        <v>24</v>
      </c>
    </row>
    <row r="6" spans="1:16" ht="19.5" customHeight="1" thickBot="1">
      <c r="A6" s="3">
        <v>2</v>
      </c>
      <c r="B6" s="4" t="s">
        <v>506</v>
      </c>
      <c r="C6" s="4"/>
      <c r="D6" s="4">
        <v>2</v>
      </c>
      <c r="E6" s="80">
        <v>29.32</v>
      </c>
      <c r="F6" s="80">
        <v>29.92</v>
      </c>
      <c r="G6" s="3">
        <v>3</v>
      </c>
      <c r="H6" s="3">
        <v>21</v>
      </c>
      <c r="I6" s="6" t="s">
        <v>110</v>
      </c>
      <c r="J6" s="4" t="s">
        <v>416</v>
      </c>
      <c r="K6" s="4">
        <v>1998</v>
      </c>
      <c r="L6" s="4">
        <v>5</v>
      </c>
      <c r="M6" s="80">
        <v>30.74</v>
      </c>
      <c r="N6" s="80">
        <v>30.67</v>
      </c>
      <c r="O6" s="6">
        <v>3</v>
      </c>
      <c r="P6" s="6">
        <v>21</v>
      </c>
    </row>
    <row r="7" spans="1:16" ht="19.5" customHeight="1" thickBot="1">
      <c r="A7" s="3">
        <v>2</v>
      </c>
      <c r="B7" s="4" t="s">
        <v>235</v>
      </c>
      <c r="C7" s="4"/>
      <c r="D7" s="4" t="s">
        <v>221</v>
      </c>
      <c r="E7" s="40">
        <v>28.1</v>
      </c>
      <c r="F7" s="80"/>
      <c r="G7" s="3">
        <v>4</v>
      </c>
      <c r="H7" s="3">
        <v>19</v>
      </c>
      <c r="I7" s="6">
        <v>1</v>
      </c>
      <c r="J7" s="4" t="s">
        <v>283</v>
      </c>
      <c r="K7" s="4">
        <v>1998</v>
      </c>
      <c r="L7" s="4">
        <v>8</v>
      </c>
      <c r="M7" s="80">
        <v>31.32</v>
      </c>
      <c r="N7" s="80">
        <v>31.2</v>
      </c>
      <c r="O7" s="6">
        <v>4</v>
      </c>
      <c r="P7" s="6">
        <v>19</v>
      </c>
    </row>
    <row r="8" spans="1:16" ht="19.5" customHeight="1" thickBot="1">
      <c r="A8" s="3">
        <v>2</v>
      </c>
      <c r="B8" s="4" t="s">
        <v>888</v>
      </c>
      <c r="C8" s="4"/>
      <c r="D8" s="4">
        <v>5</v>
      </c>
      <c r="E8" s="40">
        <v>29</v>
      </c>
      <c r="F8" s="40"/>
      <c r="G8" s="3">
        <v>5</v>
      </c>
      <c r="H8" s="3"/>
      <c r="I8" s="6">
        <v>1</v>
      </c>
      <c r="J8" s="4" t="s">
        <v>424</v>
      </c>
      <c r="K8" s="4"/>
      <c r="L8" s="4">
        <v>10</v>
      </c>
      <c r="M8" s="80">
        <v>31.67</v>
      </c>
      <c r="N8" s="80"/>
      <c r="O8" s="6">
        <v>5</v>
      </c>
      <c r="P8" s="6">
        <v>18</v>
      </c>
    </row>
    <row r="9" spans="1:16" ht="19.5" customHeight="1" thickBot="1">
      <c r="A9" s="3">
        <v>3</v>
      </c>
      <c r="B9" s="4" t="s">
        <v>512</v>
      </c>
      <c r="C9" s="4"/>
      <c r="D9" s="4">
        <v>2</v>
      </c>
      <c r="E9" s="80">
        <v>33.23</v>
      </c>
      <c r="F9" s="80"/>
      <c r="G9" s="3">
        <v>6</v>
      </c>
      <c r="H9" s="3">
        <v>18</v>
      </c>
      <c r="I9" s="6">
        <v>1</v>
      </c>
      <c r="J9" s="4" t="s">
        <v>336</v>
      </c>
      <c r="K9" s="4">
        <v>1998</v>
      </c>
      <c r="L9" s="4">
        <v>3</v>
      </c>
      <c r="M9" s="80">
        <v>32.11</v>
      </c>
      <c r="N9" s="80"/>
      <c r="O9" s="6">
        <v>6</v>
      </c>
      <c r="P9" s="6">
        <v>17</v>
      </c>
    </row>
    <row r="10" spans="1:16" ht="19.5" customHeight="1" thickBot="1">
      <c r="A10" s="3"/>
      <c r="B10" s="4"/>
      <c r="C10" s="4"/>
      <c r="D10" s="4"/>
      <c r="E10" s="80"/>
      <c r="F10" s="80"/>
      <c r="G10" s="3"/>
      <c r="H10" s="3"/>
      <c r="I10" s="6">
        <v>2</v>
      </c>
      <c r="J10" s="4" t="s">
        <v>425</v>
      </c>
      <c r="K10" s="4"/>
      <c r="L10" s="4">
        <v>2</v>
      </c>
      <c r="M10" s="40">
        <v>33.1</v>
      </c>
      <c r="N10" s="80"/>
      <c r="O10" s="6">
        <v>7</v>
      </c>
      <c r="P10" s="6">
        <v>16</v>
      </c>
    </row>
    <row r="11" spans="1:16" ht="19.5" customHeight="1" thickBot="1">
      <c r="A11" s="3"/>
      <c r="B11" s="4"/>
      <c r="C11" s="4"/>
      <c r="D11" s="4"/>
      <c r="E11" s="80"/>
      <c r="F11" s="80"/>
      <c r="G11" s="3"/>
      <c r="H11" s="3"/>
      <c r="I11" s="6">
        <v>2</v>
      </c>
      <c r="J11" s="4" t="s">
        <v>420</v>
      </c>
      <c r="K11" s="4"/>
      <c r="L11" s="4">
        <v>4</v>
      </c>
      <c r="M11" s="80">
        <v>34.23</v>
      </c>
      <c r="N11" s="80"/>
      <c r="O11" s="6">
        <v>8</v>
      </c>
      <c r="P11" s="6">
        <v>15</v>
      </c>
    </row>
    <row r="12" spans="1:16" ht="19.5" customHeight="1" thickBot="1">
      <c r="A12" s="3"/>
      <c r="B12" s="4"/>
      <c r="C12" s="4"/>
      <c r="D12" s="4"/>
      <c r="E12" s="80"/>
      <c r="F12" s="80"/>
      <c r="G12" s="3"/>
      <c r="H12" s="3"/>
      <c r="I12" s="6">
        <v>2</v>
      </c>
      <c r="J12" s="4" t="s">
        <v>421</v>
      </c>
      <c r="K12" s="4"/>
      <c r="L12" s="4">
        <v>9</v>
      </c>
      <c r="M12" s="80">
        <v>34.73</v>
      </c>
      <c r="N12" s="80"/>
      <c r="O12" s="6">
        <v>9</v>
      </c>
      <c r="P12" s="6">
        <v>14</v>
      </c>
    </row>
    <row r="13" spans="1:16" ht="19.5" customHeight="1" thickBot="1">
      <c r="A13" s="3"/>
      <c r="B13" s="4"/>
      <c r="C13" s="4"/>
      <c r="D13" s="4"/>
      <c r="E13" s="80"/>
      <c r="F13" s="80"/>
      <c r="G13" s="3"/>
      <c r="H13" s="3"/>
      <c r="I13" s="6"/>
      <c r="J13" s="4"/>
      <c r="K13" s="4"/>
      <c r="L13" s="4"/>
      <c r="M13" s="80"/>
      <c r="N13" s="80"/>
      <c r="O13" s="6"/>
      <c r="P13" s="6"/>
    </row>
    <row r="14" spans="1:16" ht="19.5" customHeight="1" thickBot="1">
      <c r="A14" s="3"/>
      <c r="B14" s="4"/>
      <c r="C14" s="4"/>
      <c r="D14" s="4"/>
      <c r="E14" s="80"/>
      <c r="F14" s="80"/>
      <c r="G14" s="3"/>
      <c r="H14" s="3"/>
      <c r="I14" s="6"/>
      <c r="J14" s="4"/>
      <c r="K14" s="4"/>
      <c r="L14" s="4"/>
      <c r="M14" s="80"/>
      <c r="N14" s="80"/>
      <c r="O14" s="6"/>
      <c r="P14" s="6"/>
    </row>
    <row r="15" spans="1:16" ht="19.5" customHeight="1" thickBot="1">
      <c r="A15" s="3"/>
      <c r="B15" s="4"/>
      <c r="C15" s="4"/>
      <c r="D15" s="4"/>
      <c r="E15" s="80"/>
      <c r="F15" s="80"/>
      <c r="G15" s="3"/>
      <c r="H15" s="3"/>
      <c r="I15" s="6"/>
      <c r="J15" s="4"/>
      <c r="K15" s="4"/>
      <c r="L15" s="4"/>
      <c r="M15" s="80"/>
      <c r="N15" s="80"/>
      <c r="O15" s="6"/>
      <c r="P15" s="6"/>
    </row>
    <row r="16" spans="1:16" ht="19.5" customHeight="1" thickBot="1">
      <c r="A16" s="3"/>
      <c r="B16" s="4"/>
      <c r="C16" s="4"/>
      <c r="D16" s="4"/>
      <c r="E16" s="80"/>
      <c r="F16" s="80"/>
      <c r="G16" s="3"/>
      <c r="H16" s="3"/>
      <c r="I16" s="6"/>
      <c r="J16" s="4"/>
      <c r="K16" s="4"/>
      <c r="L16" s="4"/>
      <c r="M16" s="80"/>
      <c r="N16" s="80"/>
      <c r="O16" s="6"/>
      <c r="P16" s="6"/>
    </row>
    <row r="17" spans="1:16" ht="19.5" customHeight="1" thickBot="1">
      <c r="A17" s="3"/>
      <c r="B17" s="4"/>
      <c r="C17" s="4"/>
      <c r="D17" s="4"/>
      <c r="E17" s="40"/>
      <c r="F17" s="80"/>
      <c r="G17" s="3"/>
      <c r="H17" s="3"/>
      <c r="I17" s="6"/>
      <c r="J17" s="4"/>
      <c r="K17" s="4"/>
      <c r="L17" s="4"/>
      <c r="M17" s="80"/>
      <c r="N17" s="80"/>
      <c r="O17" s="6"/>
      <c r="P17" s="6"/>
    </row>
    <row r="18" spans="1:16" ht="19.5" customHeight="1" thickBot="1">
      <c r="A18" s="3"/>
      <c r="B18" s="4"/>
      <c r="C18" s="4"/>
      <c r="D18" s="4"/>
      <c r="E18" s="40"/>
      <c r="F18" s="80"/>
      <c r="G18" s="3"/>
      <c r="H18" s="3"/>
      <c r="I18" s="6"/>
      <c r="J18" s="4"/>
      <c r="K18" s="4"/>
      <c r="L18" s="4"/>
      <c r="M18" s="80"/>
      <c r="N18" s="80"/>
      <c r="O18" s="6"/>
      <c r="P18" s="6"/>
    </row>
    <row r="19" spans="1:16" ht="19.5" customHeight="1" thickBot="1">
      <c r="A19" s="3"/>
      <c r="B19" s="4"/>
      <c r="C19" s="4"/>
      <c r="D19" s="4"/>
      <c r="E19" s="40"/>
      <c r="F19" s="40"/>
      <c r="G19" s="3"/>
      <c r="H19" s="3"/>
      <c r="I19" s="6"/>
      <c r="J19" s="4"/>
      <c r="K19" s="4"/>
      <c r="L19" s="4"/>
      <c r="M19" s="80"/>
      <c r="N19" s="80"/>
      <c r="O19" s="6"/>
      <c r="P19" s="6"/>
    </row>
    <row r="20" spans="1:16" ht="19.5" customHeight="1" thickBot="1">
      <c r="A20" s="3"/>
      <c r="B20" s="4"/>
      <c r="C20" s="4"/>
      <c r="D20" s="4"/>
      <c r="E20" s="40"/>
      <c r="F20" s="40"/>
      <c r="G20" s="3"/>
      <c r="H20" s="3"/>
      <c r="I20" s="6"/>
      <c r="J20" s="4"/>
      <c r="K20" s="4"/>
      <c r="L20" s="4"/>
      <c r="M20" s="80"/>
      <c r="N20" s="80"/>
      <c r="O20" s="6"/>
      <c r="P20" s="6"/>
    </row>
    <row r="21" spans="1:16" ht="19.5" customHeight="1" thickBot="1">
      <c r="A21" s="3"/>
      <c r="B21" s="4"/>
      <c r="C21" s="4"/>
      <c r="D21" s="4"/>
      <c r="E21" s="40"/>
      <c r="F21" s="40"/>
      <c r="G21" s="3"/>
      <c r="H21" s="3"/>
      <c r="I21" s="6"/>
      <c r="J21" s="4"/>
      <c r="K21" s="4"/>
      <c r="L21" s="4"/>
      <c r="M21" s="4"/>
      <c r="N21" s="80"/>
      <c r="O21" s="6"/>
      <c r="P21" s="6"/>
    </row>
    <row r="22" spans="1:16" ht="19.5" customHeight="1" thickBot="1">
      <c r="A22" s="3"/>
      <c r="B22" s="4"/>
      <c r="C22" s="4"/>
      <c r="D22" s="4"/>
      <c r="E22" s="40"/>
      <c r="F22" s="40"/>
      <c r="G22" s="3"/>
      <c r="H22" s="3"/>
      <c r="I22" s="6"/>
      <c r="J22" s="4"/>
      <c r="K22" s="4"/>
      <c r="L22" s="4"/>
      <c r="M22" s="4"/>
      <c r="N22" s="4"/>
      <c r="O22" s="6"/>
      <c r="P22" s="6">
        <v>4</v>
      </c>
    </row>
    <row r="23" spans="1:16" ht="19.5" customHeight="1" thickBot="1">
      <c r="A23" s="3"/>
      <c r="B23" s="4"/>
      <c r="C23" s="4"/>
      <c r="D23" s="4"/>
      <c r="E23" s="4"/>
      <c r="F23" s="4"/>
      <c r="G23" s="3"/>
      <c r="H23" s="3"/>
      <c r="I23" s="6"/>
      <c r="J23" s="4"/>
      <c r="K23" s="4"/>
      <c r="L23" s="4"/>
      <c r="M23" s="4"/>
      <c r="N23" s="4"/>
      <c r="O23" s="6"/>
      <c r="P23" s="6">
        <v>3</v>
      </c>
    </row>
    <row r="24" spans="1:16" ht="19.5" customHeight="1" thickBot="1">
      <c r="A24" s="3"/>
      <c r="B24" s="4"/>
      <c r="C24" s="4"/>
      <c r="D24" s="4"/>
      <c r="E24" s="4"/>
      <c r="F24" s="4"/>
      <c r="G24" s="3"/>
      <c r="H24" s="3"/>
      <c r="I24" s="6"/>
      <c r="J24" s="4"/>
      <c r="K24" s="4"/>
      <c r="L24" s="4"/>
      <c r="M24" s="4"/>
      <c r="N24" s="4"/>
      <c r="O24" s="6"/>
      <c r="P24" s="6">
        <v>2</v>
      </c>
    </row>
    <row r="25" spans="1:16" ht="19.5" customHeight="1" thickBot="1">
      <c r="A25" s="3"/>
      <c r="B25" s="4"/>
      <c r="C25" s="4"/>
      <c r="D25" s="4"/>
      <c r="E25" s="4"/>
      <c r="F25" s="4"/>
      <c r="G25" s="3"/>
      <c r="H25" s="3"/>
      <c r="I25" s="6"/>
      <c r="J25" s="4"/>
      <c r="K25" s="4"/>
      <c r="L25" s="4"/>
      <c r="M25" s="4"/>
      <c r="N25" s="4"/>
      <c r="O25" s="6"/>
      <c r="P25" s="6">
        <v>1</v>
      </c>
    </row>
    <row r="26" spans="1:16" ht="19.5" customHeight="1" thickBot="1">
      <c r="A26" s="3"/>
      <c r="B26" s="4"/>
      <c r="C26" s="4"/>
      <c r="D26" s="4"/>
      <c r="E26" s="4"/>
      <c r="F26" s="4"/>
      <c r="G26" s="3"/>
      <c r="H26" s="3"/>
      <c r="I26" s="6"/>
      <c r="J26" s="4"/>
      <c r="K26" s="4"/>
      <c r="L26" s="4"/>
      <c r="M26" s="4"/>
      <c r="N26" s="4"/>
      <c r="O26" s="6"/>
      <c r="P26" s="6"/>
    </row>
    <row r="27" spans="1:16" ht="19.5" customHeight="1" thickBot="1">
      <c r="A27" s="3"/>
      <c r="B27" s="4"/>
      <c r="C27" s="4"/>
      <c r="D27" s="4"/>
      <c r="E27" s="4"/>
      <c r="F27" s="4"/>
      <c r="G27" s="3"/>
      <c r="H27" s="3"/>
      <c r="I27" s="6"/>
      <c r="J27" s="4"/>
      <c r="K27" s="4"/>
      <c r="L27" s="4"/>
      <c r="M27" s="4"/>
      <c r="N27" s="4"/>
      <c r="O27" s="6"/>
      <c r="P27" s="6"/>
    </row>
    <row r="28" spans="1:16" ht="19.5" customHeight="1" thickBot="1">
      <c r="A28" s="3"/>
      <c r="B28" s="4"/>
      <c r="C28" s="4"/>
      <c r="D28" s="4"/>
      <c r="E28" s="4"/>
      <c r="F28" s="4"/>
      <c r="G28" s="3"/>
      <c r="H28" s="3"/>
      <c r="I28" s="6"/>
      <c r="J28" s="4"/>
      <c r="K28" s="4"/>
      <c r="L28" s="4"/>
      <c r="M28" s="4"/>
      <c r="N28" s="4"/>
      <c r="O28" s="6"/>
      <c r="P28" s="6"/>
    </row>
    <row r="29" spans="1:16" ht="19.5" customHeight="1" thickBot="1">
      <c r="A29" s="3"/>
      <c r="B29" s="4"/>
      <c r="C29" s="4"/>
      <c r="D29" s="4"/>
      <c r="E29" s="4"/>
      <c r="F29" s="4"/>
      <c r="G29" s="3"/>
      <c r="H29" s="3"/>
      <c r="I29" s="6"/>
      <c r="J29" s="4"/>
      <c r="K29" s="4"/>
      <c r="L29" s="4"/>
      <c r="M29" s="4"/>
      <c r="N29" s="4"/>
      <c r="O29" s="6"/>
      <c r="P29" s="6"/>
    </row>
    <row r="30" spans="1:16" ht="19.5" customHeight="1" thickBot="1">
      <c r="A30" s="3"/>
      <c r="B30" s="4"/>
      <c r="C30" s="4"/>
      <c r="D30" s="4"/>
      <c r="E30" s="4"/>
      <c r="F30" s="4"/>
      <c r="G30" s="3"/>
      <c r="H30" s="3"/>
      <c r="I30" s="6"/>
      <c r="J30" s="4"/>
      <c r="K30" s="4"/>
      <c r="L30" s="4"/>
      <c r="M30" s="4"/>
      <c r="N30" s="4"/>
      <c r="O30" s="6"/>
      <c r="P30" s="6"/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spans="1:16" ht="15.75" thickBot="1">
      <c r="A39" s="130" t="s">
        <v>149</v>
      </c>
      <c r="B39" s="130"/>
      <c r="C39" s="130"/>
      <c r="D39" s="130"/>
      <c r="E39" s="130"/>
      <c r="F39" s="130"/>
      <c r="G39" s="130"/>
      <c r="H39" s="130"/>
      <c r="I39" s="130" t="s">
        <v>148</v>
      </c>
      <c r="J39" s="130"/>
      <c r="K39" s="130"/>
      <c r="L39" s="130"/>
      <c r="M39" s="130"/>
      <c r="N39" s="130"/>
      <c r="O39" s="130"/>
      <c r="P39" s="130"/>
    </row>
    <row r="40" spans="1:16" ht="15.75" thickBot="1">
      <c r="A40" s="129" t="s">
        <v>874</v>
      </c>
      <c r="B40" s="129" t="s">
        <v>1</v>
      </c>
      <c r="C40" s="8" t="s">
        <v>28</v>
      </c>
      <c r="D40" s="129" t="s">
        <v>2</v>
      </c>
      <c r="E40" s="129" t="s">
        <v>19</v>
      </c>
      <c r="F40" s="129"/>
      <c r="G40" s="129" t="s">
        <v>6</v>
      </c>
      <c r="H40" s="129" t="s">
        <v>7</v>
      </c>
      <c r="I40" s="133" t="s">
        <v>874</v>
      </c>
      <c r="J40" s="133" t="s">
        <v>1</v>
      </c>
      <c r="K40" s="11" t="s">
        <v>28</v>
      </c>
      <c r="L40" s="133" t="s">
        <v>2</v>
      </c>
      <c r="M40" s="133" t="s">
        <v>18</v>
      </c>
      <c r="N40" s="133"/>
      <c r="O40" s="133" t="s">
        <v>6</v>
      </c>
      <c r="P40" s="133" t="s">
        <v>7</v>
      </c>
    </row>
    <row r="41" spans="1:16" ht="15.75" thickBot="1">
      <c r="A41" s="129"/>
      <c r="B41" s="129"/>
      <c r="C41" s="9" t="s">
        <v>29</v>
      </c>
      <c r="D41" s="129"/>
      <c r="E41" s="2" t="s">
        <v>3</v>
      </c>
      <c r="F41" s="2" t="s">
        <v>4</v>
      </c>
      <c r="G41" s="129"/>
      <c r="H41" s="129"/>
      <c r="I41" s="133"/>
      <c r="J41" s="133"/>
      <c r="K41" s="10" t="s">
        <v>29</v>
      </c>
      <c r="L41" s="133"/>
      <c r="M41" s="5" t="s">
        <v>3</v>
      </c>
      <c r="N41" s="5" t="s">
        <v>4</v>
      </c>
      <c r="O41" s="133"/>
      <c r="P41" s="133"/>
    </row>
    <row r="42" spans="1:16" ht="19.5" customHeight="1" thickBot="1">
      <c r="A42" s="3" t="s">
        <v>110</v>
      </c>
      <c r="B42" s="4" t="s">
        <v>224</v>
      </c>
      <c r="C42" s="4">
        <v>1996</v>
      </c>
      <c r="D42" s="4" t="s">
        <v>221</v>
      </c>
      <c r="E42" s="40">
        <v>25.1</v>
      </c>
      <c r="F42" s="40">
        <v>25.1</v>
      </c>
      <c r="G42" s="3">
        <v>1</v>
      </c>
      <c r="H42" s="3">
        <v>27</v>
      </c>
      <c r="I42" s="6" t="s">
        <v>109</v>
      </c>
      <c r="J42" s="4" t="s">
        <v>270</v>
      </c>
      <c r="K42" s="4">
        <v>1995</v>
      </c>
      <c r="L42" s="4">
        <v>5</v>
      </c>
      <c r="M42" s="40" t="s">
        <v>749</v>
      </c>
      <c r="N42" s="4">
        <v>28.34</v>
      </c>
      <c r="O42" s="6">
        <v>1</v>
      </c>
      <c r="P42" s="6">
        <v>27</v>
      </c>
    </row>
    <row r="43" spans="1:16" ht="19.5" customHeight="1" thickBot="1">
      <c r="A43" s="3" t="s">
        <v>110</v>
      </c>
      <c r="B43" s="4" t="s">
        <v>302</v>
      </c>
      <c r="C43" s="4"/>
      <c r="D43" s="4" t="s">
        <v>303</v>
      </c>
      <c r="E43" s="40">
        <v>25.29</v>
      </c>
      <c r="F43" s="40">
        <v>25.5</v>
      </c>
      <c r="G43" s="3">
        <v>2</v>
      </c>
      <c r="H43" s="3">
        <v>24</v>
      </c>
      <c r="I43" s="6" t="s">
        <v>110</v>
      </c>
      <c r="J43" s="4" t="s">
        <v>427</v>
      </c>
      <c r="K43" s="4"/>
      <c r="L43" s="4" t="s">
        <v>428</v>
      </c>
      <c r="M43" s="40">
        <v>29.82</v>
      </c>
      <c r="N43" s="4">
        <v>29.89</v>
      </c>
      <c r="O43" s="6">
        <v>2</v>
      </c>
      <c r="P43" s="6">
        <v>24</v>
      </c>
    </row>
    <row r="44" spans="1:16" ht="19.5" customHeight="1" thickBot="1">
      <c r="A44" s="3">
        <v>1</v>
      </c>
      <c r="B44" s="4" t="s">
        <v>304</v>
      </c>
      <c r="C44" s="4"/>
      <c r="D44" s="4" t="s">
        <v>303</v>
      </c>
      <c r="E44" s="40">
        <v>25.8</v>
      </c>
      <c r="F44" s="40">
        <v>26.1</v>
      </c>
      <c r="G44" s="3">
        <v>3</v>
      </c>
      <c r="H44" s="3">
        <v>21</v>
      </c>
      <c r="I44" s="6" t="s">
        <v>110</v>
      </c>
      <c r="J44" s="4" t="s">
        <v>225</v>
      </c>
      <c r="K44" s="4">
        <v>1996</v>
      </c>
      <c r="L44" s="4" t="s">
        <v>221</v>
      </c>
      <c r="M44" s="40">
        <v>30.39</v>
      </c>
      <c r="N44" s="4">
        <v>30.32</v>
      </c>
      <c r="O44" s="6">
        <v>3</v>
      </c>
      <c r="P44" s="6">
        <v>21</v>
      </c>
    </row>
    <row r="45" spans="1:16" ht="19.5" customHeight="1" thickBot="1">
      <c r="A45" s="3">
        <v>1</v>
      </c>
      <c r="B45" s="4" t="s">
        <v>223</v>
      </c>
      <c r="C45" s="4">
        <v>1996</v>
      </c>
      <c r="D45" s="4" t="s">
        <v>221</v>
      </c>
      <c r="E45" s="40">
        <v>26.04</v>
      </c>
      <c r="F45" s="40">
        <v>26.4</v>
      </c>
      <c r="G45" s="3">
        <v>4</v>
      </c>
      <c r="H45" s="3">
        <v>19</v>
      </c>
      <c r="I45" s="6">
        <v>1</v>
      </c>
      <c r="J45" s="4" t="s">
        <v>462</v>
      </c>
      <c r="K45" s="4"/>
      <c r="L45" s="4">
        <v>2</v>
      </c>
      <c r="M45" s="40">
        <v>31.57</v>
      </c>
      <c r="N45" s="4">
        <v>31.02</v>
      </c>
      <c r="O45" s="6">
        <v>4</v>
      </c>
      <c r="P45" s="6">
        <v>19</v>
      </c>
    </row>
    <row r="46" spans="1:16" ht="19.5" customHeight="1" thickBot="1">
      <c r="A46" s="3">
        <v>1</v>
      </c>
      <c r="B46" s="4" t="s">
        <v>167</v>
      </c>
      <c r="C46" s="4">
        <v>1997</v>
      </c>
      <c r="D46" s="4" t="s">
        <v>166</v>
      </c>
      <c r="E46" s="40">
        <v>26.36</v>
      </c>
      <c r="F46" s="40">
        <v>26.6</v>
      </c>
      <c r="G46" s="3">
        <v>5</v>
      </c>
      <c r="H46" s="3">
        <v>18</v>
      </c>
      <c r="I46" s="6">
        <v>1</v>
      </c>
      <c r="J46" s="4" t="s">
        <v>426</v>
      </c>
      <c r="K46" s="4"/>
      <c r="L46" s="4">
        <v>7</v>
      </c>
      <c r="M46" s="40">
        <v>31.02</v>
      </c>
      <c r="N46" s="4">
        <v>31.26</v>
      </c>
      <c r="O46" s="6">
        <v>5</v>
      </c>
      <c r="P46" s="6">
        <v>18</v>
      </c>
    </row>
    <row r="47" spans="1:16" ht="19.5" customHeight="1" thickBot="1">
      <c r="A47" s="3">
        <v>1</v>
      </c>
      <c r="B47" s="4" t="s">
        <v>155</v>
      </c>
      <c r="C47" s="4">
        <v>1997</v>
      </c>
      <c r="D47" s="4" t="s">
        <v>144</v>
      </c>
      <c r="E47" s="40">
        <v>26.92</v>
      </c>
      <c r="F47" s="40"/>
      <c r="G47" s="3">
        <v>6</v>
      </c>
      <c r="H47" s="3">
        <v>17</v>
      </c>
      <c r="I47" s="6">
        <v>1</v>
      </c>
      <c r="J47" s="4" t="s">
        <v>278</v>
      </c>
      <c r="K47" s="4">
        <v>1996</v>
      </c>
      <c r="L47" s="4">
        <v>8</v>
      </c>
      <c r="M47" s="40">
        <v>32.51</v>
      </c>
      <c r="N47" s="4"/>
      <c r="O47" s="6">
        <v>6</v>
      </c>
      <c r="P47" s="6">
        <v>17</v>
      </c>
    </row>
    <row r="48" spans="1:16" ht="19.5" customHeight="1" thickBot="1">
      <c r="A48" s="3">
        <v>1</v>
      </c>
      <c r="B48" s="4" t="s">
        <v>746</v>
      </c>
      <c r="C48" s="4"/>
      <c r="D48" s="4">
        <v>4</v>
      </c>
      <c r="E48" s="40">
        <v>27.32</v>
      </c>
      <c r="F48" s="40"/>
      <c r="G48" s="3">
        <v>7</v>
      </c>
      <c r="H48" s="3">
        <v>16</v>
      </c>
      <c r="I48" s="6">
        <v>1</v>
      </c>
      <c r="J48" s="4" t="s">
        <v>889</v>
      </c>
      <c r="K48" s="4"/>
      <c r="L48" s="4" t="s">
        <v>303</v>
      </c>
      <c r="M48" s="40">
        <v>32.57</v>
      </c>
      <c r="N48" s="4"/>
      <c r="O48" s="6">
        <v>7</v>
      </c>
      <c r="P48" s="6"/>
    </row>
    <row r="49" spans="1:16" ht="19.5" customHeight="1" thickBot="1">
      <c r="A49" s="3">
        <v>1</v>
      </c>
      <c r="B49" s="4" t="s">
        <v>439</v>
      </c>
      <c r="C49" s="4"/>
      <c r="D49" s="4">
        <v>4</v>
      </c>
      <c r="E49" s="40">
        <v>28</v>
      </c>
      <c r="F49" s="40"/>
      <c r="G49" s="3">
        <v>8</v>
      </c>
      <c r="H49" s="3">
        <v>15</v>
      </c>
      <c r="I49" s="6">
        <v>2</v>
      </c>
      <c r="J49" s="4" t="s">
        <v>312</v>
      </c>
      <c r="K49" s="4">
        <v>1996</v>
      </c>
      <c r="L49" s="4">
        <v>3</v>
      </c>
      <c r="M49" s="40">
        <v>33.3</v>
      </c>
      <c r="N49" s="4"/>
      <c r="O49" s="6">
        <v>8</v>
      </c>
      <c r="P49" s="6">
        <v>16</v>
      </c>
    </row>
    <row r="50" spans="1:16" ht="19.5" customHeight="1" thickBot="1">
      <c r="A50" s="3">
        <v>2</v>
      </c>
      <c r="B50" s="4" t="s">
        <v>407</v>
      </c>
      <c r="C50" s="4"/>
      <c r="D50" s="4" t="s">
        <v>406</v>
      </c>
      <c r="E50" s="40">
        <v>29.02</v>
      </c>
      <c r="F50" s="40"/>
      <c r="G50" s="3">
        <v>9</v>
      </c>
      <c r="H50" s="3">
        <v>14</v>
      </c>
      <c r="I50" s="6">
        <v>3</v>
      </c>
      <c r="J50" s="4" t="s">
        <v>311</v>
      </c>
      <c r="K50" s="4"/>
      <c r="L50" s="4" t="s">
        <v>303</v>
      </c>
      <c r="M50" s="40">
        <v>35.51</v>
      </c>
      <c r="N50" s="4"/>
      <c r="O50" s="6">
        <v>9</v>
      </c>
      <c r="P50" s="6">
        <v>15</v>
      </c>
    </row>
    <row r="51" spans="1:16" ht="19.5" customHeight="1" thickBot="1">
      <c r="A51" s="3">
        <v>2</v>
      </c>
      <c r="B51" s="4" t="s">
        <v>747</v>
      </c>
      <c r="C51" s="4"/>
      <c r="D51" s="4">
        <v>7</v>
      </c>
      <c r="E51" s="40">
        <v>29.2</v>
      </c>
      <c r="F51" s="40"/>
      <c r="G51" s="3">
        <v>10</v>
      </c>
      <c r="H51" s="3">
        <v>13</v>
      </c>
      <c r="I51" s="6">
        <v>3</v>
      </c>
      <c r="J51" s="4" t="s">
        <v>281</v>
      </c>
      <c r="K51" s="4">
        <v>1996</v>
      </c>
      <c r="L51" s="4">
        <v>8</v>
      </c>
      <c r="M51" s="40">
        <v>35.64</v>
      </c>
      <c r="N51" s="4"/>
      <c r="O51" s="6">
        <v>10</v>
      </c>
      <c r="P51" s="6">
        <v>14</v>
      </c>
    </row>
    <row r="52" spans="1:16" ht="19.5" customHeight="1" thickBot="1">
      <c r="A52" s="3">
        <v>2</v>
      </c>
      <c r="B52" s="4" t="s">
        <v>744</v>
      </c>
      <c r="C52" s="4"/>
      <c r="D52" s="4" t="s">
        <v>428</v>
      </c>
      <c r="E52" s="40">
        <v>29.8</v>
      </c>
      <c r="F52" s="40"/>
      <c r="G52" s="3">
        <v>11</v>
      </c>
      <c r="H52" s="3">
        <v>12</v>
      </c>
      <c r="I52" s="6">
        <v>3</v>
      </c>
      <c r="J52" s="4" t="s">
        <v>750</v>
      </c>
      <c r="K52" s="4"/>
      <c r="L52" s="4">
        <v>9</v>
      </c>
      <c r="M52" s="40">
        <v>36.86</v>
      </c>
      <c r="N52" s="4"/>
      <c r="O52" s="6">
        <v>11</v>
      </c>
      <c r="P52" s="6">
        <v>13</v>
      </c>
    </row>
    <row r="53" spans="1:16" ht="19.5" customHeight="1" thickBot="1">
      <c r="A53" s="3">
        <v>3</v>
      </c>
      <c r="B53" s="4" t="s">
        <v>745</v>
      </c>
      <c r="C53" s="4"/>
      <c r="D53" s="4" t="s">
        <v>454</v>
      </c>
      <c r="E53" s="40">
        <v>31.02</v>
      </c>
      <c r="F53" s="40"/>
      <c r="G53" s="3">
        <v>12</v>
      </c>
      <c r="H53" s="3">
        <v>11</v>
      </c>
      <c r="I53" s="6"/>
      <c r="J53" s="4"/>
      <c r="K53" s="4"/>
      <c r="L53" s="4"/>
      <c r="M53" s="4"/>
      <c r="N53" s="4"/>
      <c r="O53" s="6"/>
      <c r="P53" s="6"/>
    </row>
    <row r="54" spans="1:16" ht="19.5" customHeight="1" thickBot="1">
      <c r="A54" s="3"/>
      <c r="B54" s="4"/>
      <c r="C54" s="4"/>
      <c r="D54" s="4"/>
      <c r="E54" s="40"/>
      <c r="F54" s="40"/>
      <c r="G54" s="3"/>
      <c r="H54" s="3"/>
      <c r="I54" s="6"/>
      <c r="J54" s="4"/>
      <c r="K54" s="4"/>
      <c r="L54" s="4"/>
      <c r="M54" s="4"/>
      <c r="N54" s="4"/>
      <c r="O54" s="6"/>
      <c r="P54" s="6"/>
    </row>
    <row r="55" spans="1:16" ht="19.5" customHeight="1" thickBot="1">
      <c r="A55" s="3"/>
      <c r="B55" s="4"/>
      <c r="C55" s="4"/>
      <c r="D55" s="4"/>
      <c r="E55" s="40"/>
      <c r="F55" s="40"/>
      <c r="G55" s="3"/>
      <c r="H55" s="3"/>
      <c r="I55" s="6"/>
      <c r="J55" s="4"/>
      <c r="K55" s="4"/>
      <c r="L55" s="4"/>
      <c r="M55" s="4"/>
      <c r="N55" s="4"/>
      <c r="O55" s="6"/>
      <c r="P55" s="6"/>
    </row>
    <row r="56" spans="1:16" ht="19.5" customHeight="1" thickBot="1">
      <c r="A56" s="3"/>
      <c r="B56" s="4"/>
      <c r="C56" s="4"/>
      <c r="D56" s="4"/>
      <c r="E56" s="40"/>
      <c r="F56" s="4"/>
      <c r="G56" s="3"/>
      <c r="H56" s="3"/>
      <c r="I56" s="6"/>
      <c r="J56" s="4"/>
      <c r="K56" s="4"/>
      <c r="L56" s="4"/>
      <c r="M56" s="4"/>
      <c r="N56" s="4"/>
      <c r="O56" s="6"/>
      <c r="P56" s="6"/>
    </row>
    <row r="57" spans="1:16" ht="19.5" customHeight="1" thickBot="1">
      <c r="A57" s="3"/>
      <c r="B57" s="4"/>
      <c r="C57" s="4"/>
      <c r="D57" s="4"/>
      <c r="E57" s="40"/>
      <c r="F57" s="4"/>
      <c r="G57" s="3"/>
      <c r="H57" s="3"/>
      <c r="I57" s="6"/>
      <c r="J57" s="4"/>
      <c r="K57" s="4"/>
      <c r="L57" s="4"/>
      <c r="M57" s="4"/>
      <c r="N57" s="4"/>
      <c r="O57" s="6"/>
      <c r="P57" s="6"/>
    </row>
    <row r="58" spans="1:16" ht="19.5" customHeight="1" thickBot="1">
      <c r="A58" s="3"/>
      <c r="B58" s="4"/>
      <c r="C58" s="4"/>
      <c r="D58" s="4"/>
      <c r="E58" s="4"/>
      <c r="F58" s="4"/>
      <c r="G58" s="3"/>
      <c r="H58" s="3"/>
      <c r="I58" s="6"/>
      <c r="J58" s="4"/>
      <c r="K58" s="4"/>
      <c r="L58" s="4"/>
      <c r="M58" s="4"/>
      <c r="N58" s="4"/>
      <c r="O58" s="6"/>
      <c r="P58" s="6"/>
    </row>
    <row r="59" spans="1:16" ht="19.5" customHeight="1" thickBot="1">
      <c r="A59" s="3"/>
      <c r="B59" s="4"/>
      <c r="C59" s="4"/>
      <c r="D59" s="4"/>
      <c r="E59" s="4"/>
      <c r="F59" s="4"/>
      <c r="G59" s="3"/>
      <c r="H59" s="3"/>
      <c r="I59" s="6"/>
      <c r="J59" s="4"/>
      <c r="K59" s="4"/>
      <c r="L59" s="4"/>
      <c r="M59" s="4"/>
      <c r="N59" s="4"/>
      <c r="O59" s="6"/>
      <c r="P59" s="6"/>
    </row>
    <row r="60" spans="1:16" ht="19.5" customHeight="1" thickBot="1">
      <c r="A60" s="3"/>
      <c r="B60" s="4"/>
      <c r="C60" s="4"/>
      <c r="D60" s="4"/>
      <c r="E60" s="4"/>
      <c r="F60" s="4"/>
      <c r="G60" s="3"/>
      <c r="H60" s="3"/>
      <c r="I60" s="6"/>
      <c r="J60" s="4"/>
      <c r="K60" s="4"/>
      <c r="L60" s="4"/>
      <c r="M60" s="4"/>
      <c r="N60" s="4"/>
      <c r="O60" s="6"/>
      <c r="P60" s="6"/>
    </row>
    <row r="61" spans="1:16" ht="19.5" customHeight="1" thickBot="1">
      <c r="A61" s="3"/>
      <c r="B61" s="4"/>
      <c r="C61" s="4"/>
      <c r="D61" s="4"/>
      <c r="E61" s="4"/>
      <c r="F61" s="4"/>
      <c r="G61" s="3"/>
      <c r="H61" s="3"/>
      <c r="I61" s="6"/>
      <c r="J61" s="4"/>
      <c r="K61" s="4"/>
      <c r="L61" s="4"/>
      <c r="M61" s="4"/>
      <c r="N61" s="4"/>
      <c r="O61" s="6"/>
      <c r="P61" s="6"/>
    </row>
    <row r="62" spans="1:16" ht="19.5" customHeight="1" thickBot="1">
      <c r="A62" s="3"/>
      <c r="B62" s="4"/>
      <c r="C62" s="4"/>
      <c r="D62" s="4"/>
      <c r="E62" s="4"/>
      <c r="F62" s="4"/>
      <c r="G62" s="3"/>
      <c r="H62" s="3"/>
      <c r="I62" s="6"/>
      <c r="J62" s="4"/>
      <c r="K62" s="4"/>
      <c r="L62" s="4"/>
      <c r="M62" s="4"/>
      <c r="N62" s="4"/>
      <c r="O62" s="6"/>
      <c r="P62" s="6"/>
    </row>
    <row r="63" spans="1:16" ht="19.5" customHeight="1" thickBot="1">
      <c r="A63" s="3"/>
      <c r="B63" s="4"/>
      <c r="C63" s="4"/>
      <c r="D63" s="4"/>
      <c r="E63" s="4"/>
      <c r="F63" s="4"/>
      <c r="G63" s="3"/>
      <c r="H63" s="3"/>
      <c r="I63" s="6"/>
      <c r="J63" s="4"/>
      <c r="K63" s="4"/>
      <c r="L63" s="4"/>
      <c r="M63" s="4"/>
      <c r="N63" s="4"/>
      <c r="O63" s="6"/>
      <c r="P63" s="6"/>
    </row>
    <row r="64" spans="1:16" ht="19.5" customHeight="1" thickBot="1">
      <c r="A64" s="3"/>
      <c r="B64" s="4"/>
      <c r="C64" s="4"/>
      <c r="D64" s="4"/>
      <c r="E64" s="4"/>
      <c r="F64" s="4"/>
      <c r="G64" s="3"/>
      <c r="H64" s="3"/>
      <c r="I64" s="6"/>
      <c r="J64" s="4"/>
      <c r="K64" s="4"/>
      <c r="L64" s="4"/>
      <c r="M64" s="4"/>
      <c r="N64" s="4"/>
      <c r="O64" s="6"/>
      <c r="P64" s="6"/>
    </row>
    <row r="65" spans="1:16" ht="19.5" customHeight="1" thickBot="1">
      <c r="A65" s="3"/>
      <c r="B65" s="4"/>
      <c r="C65" s="4"/>
      <c r="D65" s="4"/>
      <c r="E65" s="4"/>
      <c r="F65" s="4"/>
      <c r="G65" s="3"/>
      <c r="H65" s="3"/>
      <c r="I65" s="6"/>
      <c r="J65" s="4"/>
      <c r="K65" s="4"/>
      <c r="L65" s="4"/>
      <c r="M65" s="4"/>
      <c r="N65" s="4"/>
      <c r="O65" s="6"/>
      <c r="P65" s="6"/>
    </row>
    <row r="66" spans="1:16" ht="19.5" customHeight="1" thickBot="1">
      <c r="A66" s="3"/>
      <c r="B66" s="4"/>
      <c r="C66" s="4"/>
      <c r="D66" s="4"/>
      <c r="E66" s="4"/>
      <c r="F66" s="4"/>
      <c r="G66" s="3"/>
      <c r="H66" s="3"/>
      <c r="I66" s="6"/>
      <c r="J66" s="4"/>
      <c r="K66" s="4"/>
      <c r="L66" s="4"/>
      <c r="M66" s="4"/>
      <c r="N66" s="4"/>
      <c r="O66" s="6"/>
      <c r="P66" s="6"/>
    </row>
    <row r="67" spans="1:16" ht="19.5" customHeight="1" thickBot="1">
      <c r="A67" s="3"/>
      <c r="B67" s="4"/>
      <c r="C67" s="4"/>
      <c r="D67" s="4"/>
      <c r="E67" s="4"/>
      <c r="F67" s="4"/>
      <c r="G67" s="3"/>
      <c r="H67" s="3"/>
      <c r="I67" s="6"/>
      <c r="J67" s="4"/>
      <c r="K67" s="4"/>
      <c r="L67" s="4"/>
      <c r="M67" s="4"/>
      <c r="N67" s="4"/>
      <c r="O67" s="6"/>
      <c r="P67" s="6"/>
    </row>
    <row r="68" spans="1:16" ht="19.5" customHeight="1" thickBot="1">
      <c r="A68" s="3"/>
      <c r="B68" s="4"/>
      <c r="C68" s="4"/>
      <c r="D68" s="4"/>
      <c r="E68" s="4"/>
      <c r="F68" s="4"/>
      <c r="G68" s="3"/>
      <c r="H68" s="3"/>
      <c r="I68" s="6"/>
      <c r="J68" s="4"/>
      <c r="K68" s="4"/>
      <c r="L68" s="4"/>
      <c r="M68" s="4"/>
      <c r="N68" s="4"/>
      <c r="O68" s="6"/>
      <c r="P68" s="6"/>
    </row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</sheetData>
  <sheetProtection/>
  <mergeCells count="28">
    <mergeCell ref="A1:H1"/>
    <mergeCell ref="A2:A3"/>
    <mergeCell ref="B2:B3"/>
    <mergeCell ref="D2:D3"/>
    <mergeCell ref="E2:F2"/>
    <mergeCell ref="G2:G3"/>
    <mergeCell ref="H2:H3"/>
    <mergeCell ref="I1:P1"/>
    <mergeCell ref="I2:I3"/>
    <mergeCell ref="J2:J3"/>
    <mergeCell ref="L2:L3"/>
    <mergeCell ref="M2:N2"/>
    <mergeCell ref="O2:O3"/>
    <mergeCell ref="P2:P3"/>
    <mergeCell ref="A39:H39"/>
    <mergeCell ref="A40:A41"/>
    <mergeCell ref="B40:B41"/>
    <mergeCell ref="D40:D41"/>
    <mergeCell ref="E40:F40"/>
    <mergeCell ref="G40:G41"/>
    <mergeCell ref="H40:H41"/>
    <mergeCell ref="I39:P39"/>
    <mergeCell ref="I40:I41"/>
    <mergeCell ref="J40:J41"/>
    <mergeCell ref="L40:L41"/>
    <mergeCell ref="M40:N40"/>
    <mergeCell ref="O40:O41"/>
    <mergeCell ref="P40:P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40"/>
  <sheetViews>
    <sheetView zoomScalePageLayoutView="0" workbookViewId="0" topLeftCell="A1">
      <selection activeCell="I21" sqref="I21"/>
    </sheetView>
  </sheetViews>
  <sheetFormatPr defaultColWidth="9.140625" defaultRowHeight="15"/>
  <cols>
    <col min="1" max="1" width="5.7109375" style="0" customWidth="1"/>
    <col min="2" max="2" width="25.8515625" style="0" customWidth="1"/>
    <col min="3" max="3" width="8.28125" style="0" customWidth="1"/>
    <col min="4" max="4" width="11.8515625" style="0" customWidth="1"/>
    <col min="6" max="6" width="6.7109375" style="0" customWidth="1"/>
    <col min="9" max="9" width="5.8515625" style="0" customWidth="1"/>
    <col min="10" max="10" width="25.140625" style="0" customWidth="1"/>
    <col min="11" max="11" width="9.421875" style="0" customWidth="1"/>
    <col min="12" max="12" width="11.00390625" style="0" customWidth="1"/>
    <col min="14" max="14" width="7.57421875" style="0" customWidth="1"/>
  </cols>
  <sheetData>
    <row r="1" spans="1:16" ht="15.75" thickBot="1">
      <c r="A1" s="130" t="s">
        <v>147</v>
      </c>
      <c r="B1" s="130"/>
      <c r="C1" s="130"/>
      <c r="D1" s="130"/>
      <c r="E1" s="130"/>
      <c r="F1" s="130"/>
      <c r="G1" s="130"/>
      <c r="H1" s="130"/>
      <c r="I1" s="130" t="s">
        <v>148</v>
      </c>
      <c r="J1" s="130"/>
      <c r="K1" s="130"/>
      <c r="L1" s="130"/>
      <c r="M1" s="130"/>
      <c r="N1" s="130"/>
      <c r="O1" s="130"/>
      <c r="P1" s="130"/>
    </row>
    <row r="2" spans="1:16" ht="15.75" thickBot="1">
      <c r="A2" s="129" t="s">
        <v>874</v>
      </c>
      <c r="B2" s="129" t="s">
        <v>1</v>
      </c>
      <c r="C2" s="8" t="s">
        <v>28</v>
      </c>
      <c r="D2" s="129" t="s">
        <v>2</v>
      </c>
      <c r="E2" s="129" t="s">
        <v>20</v>
      </c>
      <c r="F2" s="129"/>
      <c r="G2" s="129" t="s">
        <v>6</v>
      </c>
      <c r="H2" s="129" t="s">
        <v>7</v>
      </c>
      <c r="I2" s="133" t="s">
        <v>874</v>
      </c>
      <c r="J2" s="133" t="s">
        <v>1</v>
      </c>
      <c r="K2" s="11" t="s">
        <v>28</v>
      </c>
      <c r="L2" s="133" t="s">
        <v>2</v>
      </c>
      <c r="M2" s="133" t="s">
        <v>21</v>
      </c>
      <c r="N2" s="133"/>
      <c r="O2" s="133" t="s">
        <v>6</v>
      </c>
      <c r="P2" s="133" t="s">
        <v>7</v>
      </c>
    </row>
    <row r="3" spans="1:16" ht="15.75" thickBot="1">
      <c r="A3" s="129"/>
      <c r="B3" s="129"/>
      <c r="C3" s="9" t="s">
        <v>29</v>
      </c>
      <c r="D3" s="129"/>
      <c r="E3" s="136" t="s">
        <v>3</v>
      </c>
      <c r="F3" s="137"/>
      <c r="G3" s="129"/>
      <c r="H3" s="129"/>
      <c r="I3" s="133"/>
      <c r="J3" s="133"/>
      <c r="K3" s="10" t="s">
        <v>29</v>
      </c>
      <c r="L3" s="133"/>
      <c r="M3" s="134" t="s">
        <v>3</v>
      </c>
      <c r="N3" s="135"/>
      <c r="O3" s="133"/>
      <c r="P3" s="133"/>
    </row>
    <row r="4" spans="1:16" ht="19.5" customHeight="1" thickBot="1">
      <c r="A4" s="3">
        <v>1</v>
      </c>
      <c r="B4" s="4" t="s">
        <v>381</v>
      </c>
      <c r="C4" s="4"/>
      <c r="D4" s="4">
        <v>2</v>
      </c>
      <c r="E4" s="62">
        <v>46.32</v>
      </c>
      <c r="F4" s="49"/>
      <c r="G4" s="3">
        <v>1</v>
      </c>
      <c r="H4" s="3">
        <v>27</v>
      </c>
      <c r="I4" s="6">
        <v>1</v>
      </c>
      <c r="J4" s="4" t="s">
        <v>522</v>
      </c>
      <c r="K4" s="4"/>
      <c r="L4" s="4">
        <v>9</v>
      </c>
      <c r="M4" s="62">
        <v>50.29</v>
      </c>
      <c r="N4" s="49"/>
      <c r="O4" s="60">
        <v>1</v>
      </c>
      <c r="P4" s="60">
        <v>27</v>
      </c>
    </row>
    <row r="5" spans="1:16" ht="19.5" customHeight="1" thickBot="1">
      <c r="A5" s="3">
        <v>2</v>
      </c>
      <c r="B5" s="4" t="s">
        <v>323</v>
      </c>
      <c r="C5" s="4">
        <v>1999</v>
      </c>
      <c r="D5" s="4">
        <v>3</v>
      </c>
      <c r="E5" s="62">
        <v>48.16</v>
      </c>
      <c r="F5" s="49"/>
      <c r="G5" s="3">
        <v>2</v>
      </c>
      <c r="H5" s="3">
        <v>24</v>
      </c>
      <c r="I5" s="6">
        <v>1</v>
      </c>
      <c r="J5" s="56" t="s">
        <v>160</v>
      </c>
      <c r="K5" s="4">
        <v>2001</v>
      </c>
      <c r="L5" s="56" t="s">
        <v>144</v>
      </c>
      <c r="M5" s="62">
        <v>50.6</v>
      </c>
      <c r="N5" s="49"/>
      <c r="O5" s="60">
        <v>2</v>
      </c>
      <c r="P5" s="60">
        <v>24</v>
      </c>
    </row>
    <row r="6" spans="1:16" ht="19.5" customHeight="1" thickBot="1">
      <c r="A6" s="3">
        <v>2</v>
      </c>
      <c r="B6" s="4" t="s">
        <v>824</v>
      </c>
      <c r="C6" s="4"/>
      <c r="D6" s="4">
        <v>9</v>
      </c>
      <c r="E6" s="62">
        <v>49.32</v>
      </c>
      <c r="F6" s="49"/>
      <c r="G6" s="3">
        <v>3</v>
      </c>
      <c r="H6" s="3">
        <v>21</v>
      </c>
      <c r="I6" s="6">
        <v>1</v>
      </c>
      <c r="J6" s="4" t="s">
        <v>255</v>
      </c>
      <c r="K6" s="4"/>
      <c r="L6" s="4">
        <v>5</v>
      </c>
      <c r="M6" s="62">
        <v>51.82</v>
      </c>
      <c r="N6" s="49"/>
      <c r="O6" s="60">
        <v>3</v>
      </c>
      <c r="P6" s="60">
        <v>21</v>
      </c>
    </row>
    <row r="7" spans="1:16" ht="19.5" customHeight="1" thickBot="1">
      <c r="A7" s="3">
        <v>2</v>
      </c>
      <c r="B7" s="4" t="s">
        <v>164</v>
      </c>
      <c r="C7" s="4">
        <v>1999</v>
      </c>
      <c r="D7" s="4" t="s">
        <v>144</v>
      </c>
      <c r="E7" s="62">
        <v>50.54</v>
      </c>
      <c r="F7" s="49"/>
      <c r="G7" s="3">
        <v>4</v>
      </c>
      <c r="H7" s="3">
        <v>19</v>
      </c>
      <c r="I7" s="6">
        <v>2</v>
      </c>
      <c r="J7" s="4" t="s">
        <v>676</v>
      </c>
      <c r="K7" s="4"/>
      <c r="L7" s="4" t="s">
        <v>126</v>
      </c>
      <c r="M7" s="62">
        <v>53.35</v>
      </c>
      <c r="N7" s="49"/>
      <c r="O7" s="60">
        <v>4</v>
      </c>
      <c r="P7" s="60">
        <v>19</v>
      </c>
    </row>
    <row r="8" spans="1:16" ht="19.5" customHeight="1" thickBot="1">
      <c r="A8" s="3">
        <v>2</v>
      </c>
      <c r="B8" s="4" t="s">
        <v>722</v>
      </c>
      <c r="C8" s="4">
        <v>2000</v>
      </c>
      <c r="D8" s="4">
        <v>2</v>
      </c>
      <c r="E8" s="62">
        <v>50.89</v>
      </c>
      <c r="F8" s="49"/>
      <c r="G8" s="3">
        <v>5</v>
      </c>
      <c r="H8" s="3">
        <v>18</v>
      </c>
      <c r="I8" s="6">
        <v>2</v>
      </c>
      <c r="J8" s="4" t="s">
        <v>325</v>
      </c>
      <c r="K8" s="4">
        <v>2000</v>
      </c>
      <c r="L8" s="4">
        <v>3</v>
      </c>
      <c r="M8" s="62">
        <v>53.42</v>
      </c>
      <c r="N8" s="49"/>
      <c r="O8" s="60">
        <v>5</v>
      </c>
      <c r="P8" s="60">
        <v>18</v>
      </c>
    </row>
    <row r="9" spans="1:16" ht="19.5" customHeight="1" thickBot="1">
      <c r="A9" s="3">
        <v>2</v>
      </c>
      <c r="B9" s="4" t="s">
        <v>290</v>
      </c>
      <c r="C9" s="4">
        <v>1999</v>
      </c>
      <c r="D9" s="4">
        <v>8</v>
      </c>
      <c r="E9" s="62">
        <v>51.26</v>
      </c>
      <c r="F9" s="49"/>
      <c r="G9" s="3">
        <v>6</v>
      </c>
      <c r="H9" s="3">
        <v>17</v>
      </c>
      <c r="I9" s="6">
        <v>2</v>
      </c>
      <c r="J9" s="4" t="s">
        <v>291</v>
      </c>
      <c r="K9" s="4">
        <v>1999</v>
      </c>
      <c r="L9" s="4">
        <v>8</v>
      </c>
      <c r="M9" s="62">
        <v>53.8</v>
      </c>
      <c r="N9" s="49"/>
      <c r="O9" s="60">
        <v>6</v>
      </c>
      <c r="P9" s="60">
        <v>17</v>
      </c>
    </row>
    <row r="10" spans="1:16" ht="19.5" customHeight="1" thickBot="1">
      <c r="A10" s="3">
        <v>2</v>
      </c>
      <c r="B10" s="4" t="s">
        <v>320</v>
      </c>
      <c r="C10" s="4">
        <v>1999</v>
      </c>
      <c r="D10" s="4">
        <v>3</v>
      </c>
      <c r="E10" s="62">
        <v>51.51</v>
      </c>
      <c r="F10" s="49"/>
      <c r="G10" s="3">
        <v>7</v>
      </c>
      <c r="H10" s="3">
        <v>16</v>
      </c>
      <c r="I10" s="6">
        <v>2</v>
      </c>
      <c r="J10" s="56" t="s">
        <v>659</v>
      </c>
      <c r="K10" s="20"/>
      <c r="L10" s="56">
        <v>10</v>
      </c>
      <c r="M10" s="62">
        <v>53.8</v>
      </c>
      <c r="N10" s="49"/>
      <c r="O10" s="60">
        <v>6</v>
      </c>
      <c r="P10" s="60">
        <v>17</v>
      </c>
    </row>
    <row r="11" spans="1:16" ht="19.5" customHeight="1" thickBot="1">
      <c r="A11" s="3">
        <v>2</v>
      </c>
      <c r="B11" s="4" t="s">
        <v>726</v>
      </c>
      <c r="C11" s="4">
        <v>1999</v>
      </c>
      <c r="D11" s="4" t="s">
        <v>483</v>
      </c>
      <c r="E11" s="62">
        <v>52.26</v>
      </c>
      <c r="F11" s="49"/>
      <c r="G11" s="3">
        <v>8</v>
      </c>
      <c r="H11" s="3">
        <v>15</v>
      </c>
      <c r="I11" s="6">
        <v>2</v>
      </c>
      <c r="J11" s="4" t="s">
        <v>256</v>
      </c>
      <c r="K11" s="4">
        <v>2000</v>
      </c>
      <c r="L11" s="4">
        <v>5</v>
      </c>
      <c r="M11" s="62">
        <v>54.14</v>
      </c>
      <c r="N11" s="49"/>
      <c r="O11" s="60">
        <v>8</v>
      </c>
      <c r="P11" s="60">
        <v>15</v>
      </c>
    </row>
    <row r="12" spans="1:16" ht="19.5" customHeight="1" thickBot="1">
      <c r="A12" s="3">
        <v>2</v>
      </c>
      <c r="B12" s="4" t="s">
        <v>376</v>
      </c>
      <c r="C12" s="4"/>
      <c r="D12" s="4">
        <v>10</v>
      </c>
      <c r="E12" s="62">
        <v>52.36</v>
      </c>
      <c r="F12" s="49"/>
      <c r="G12" s="3">
        <v>9</v>
      </c>
      <c r="H12" s="3">
        <v>14</v>
      </c>
      <c r="I12" s="6">
        <v>2</v>
      </c>
      <c r="J12" s="4" t="s">
        <v>890</v>
      </c>
      <c r="K12" s="4"/>
      <c r="L12" s="4">
        <v>10</v>
      </c>
      <c r="M12" s="62">
        <v>54.26</v>
      </c>
      <c r="N12" s="49"/>
      <c r="O12" s="60">
        <v>9</v>
      </c>
      <c r="P12" s="60"/>
    </row>
    <row r="13" spans="1:16" ht="19.5" customHeight="1" thickBot="1">
      <c r="A13" s="3">
        <v>2</v>
      </c>
      <c r="B13" s="4" t="s">
        <v>301</v>
      </c>
      <c r="C13" s="4">
        <v>1999</v>
      </c>
      <c r="D13" s="4">
        <v>8</v>
      </c>
      <c r="E13" s="62">
        <v>52.48</v>
      </c>
      <c r="F13" s="49"/>
      <c r="G13" s="3">
        <v>10</v>
      </c>
      <c r="H13" s="3">
        <v>13</v>
      </c>
      <c r="I13" s="6">
        <v>2</v>
      </c>
      <c r="J13" s="4" t="s">
        <v>679</v>
      </c>
      <c r="K13" s="4"/>
      <c r="L13" s="4">
        <v>10</v>
      </c>
      <c r="M13" s="62">
        <v>54.54</v>
      </c>
      <c r="N13" s="49"/>
      <c r="O13" s="60">
        <v>10</v>
      </c>
      <c r="P13" s="60">
        <v>14</v>
      </c>
    </row>
    <row r="14" spans="1:16" ht="19.5" customHeight="1" thickBot="1">
      <c r="A14" s="3">
        <v>2</v>
      </c>
      <c r="B14" s="4" t="s">
        <v>534</v>
      </c>
      <c r="C14" s="4"/>
      <c r="D14" s="4" t="s">
        <v>406</v>
      </c>
      <c r="E14" s="62">
        <v>52.61</v>
      </c>
      <c r="F14" s="49"/>
      <c r="G14" s="3">
        <v>11</v>
      </c>
      <c r="H14" s="3">
        <v>12</v>
      </c>
      <c r="I14" s="6">
        <v>2</v>
      </c>
      <c r="J14" s="4" t="s">
        <v>299</v>
      </c>
      <c r="K14" s="4">
        <v>1999</v>
      </c>
      <c r="L14" s="4">
        <v>8</v>
      </c>
      <c r="M14" s="62">
        <v>54.76</v>
      </c>
      <c r="N14" s="49"/>
      <c r="O14" s="60">
        <v>11</v>
      </c>
      <c r="P14" s="60">
        <v>13</v>
      </c>
    </row>
    <row r="15" spans="1:16" ht="19.5" customHeight="1" thickBot="1">
      <c r="A15" s="3">
        <v>2</v>
      </c>
      <c r="B15" s="4" t="s">
        <v>373</v>
      </c>
      <c r="C15" s="4"/>
      <c r="D15" s="4">
        <v>7</v>
      </c>
      <c r="E15" s="62">
        <v>52.95</v>
      </c>
      <c r="F15" s="49"/>
      <c r="G15" s="3">
        <v>12</v>
      </c>
      <c r="H15" s="3">
        <v>11</v>
      </c>
      <c r="I15" s="6">
        <v>2</v>
      </c>
      <c r="J15" s="4" t="s">
        <v>173</v>
      </c>
      <c r="K15" s="4">
        <v>1999</v>
      </c>
      <c r="L15" s="4" t="s">
        <v>166</v>
      </c>
      <c r="M15" s="62">
        <v>55.04</v>
      </c>
      <c r="N15" s="49"/>
      <c r="O15" s="60">
        <v>12</v>
      </c>
      <c r="P15" s="60">
        <v>12</v>
      </c>
    </row>
    <row r="16" spans="1:16" ht="19.5" customHeight="1" thickBot="1">
      <c r="A16" s="3">
        <v>3</v>
      </c>
      <c r="B16" s="4" t="s">
        <v>174</v>
      </c>
      <c r="C16" s="4">
        <v>1999</v>
      </c>
      <c r="D16" s="4" t="s">
        <v>166</v>
      </c>
      <c r="E16" s="62">
        <v>53.17</v>
      </c>
      <c r="F16" s="49"/>
      <c r="G16" s="3">
        <v>13</v>
      </c>
      <c r="H16" s="3">
        <v>10</v>
      </c>
      <c r="I16" s="6">
        <v>2</v>
      </c>
      <c r="J16" s="4" t="s">
        <v>833</v>
      </c>
      <c r="K16" s="4"/>
      <c r="L16" s="4" t="s">
        <v>126</v>
      </c>
      <c r="M16" s="62">
        <v>55.32</v>
      </c>
      <c r="N16" s="49"/>
      <c r="O16" s="60">
        <v>13</v>
      </c>
      <c r="P16" s="60">
        <v>11</v>
      </c>
    </row>
    <row r="17" spans="1:16" ht="19.5" customHeight="1" thickBot="1">
      <c r="A17" s="3">
        <v>3</v>
      </c>
      <c r="B17" s="4" t="s">
        <v>254</v>
      </c>
      <c r="C17" s="4">
        <v>2000</v>
      </c>
      <c r="D17" s="4">
        <v>5</v>
      </c>
      <c r="E17" s="62">
        <v>53.51</v>
      </c>
      <c r="F17" s="49"/>
      <c r="G17" s="3">
        <v>14</v>
      </c>
      <c r="H17" s="3">
        <v>9</v>
      </c>
      <c r="I17" s="6">
        <v>3</v>
      </c>
      <c r="J17" s="4" t="s">
        <v>162</v>
      </c>
      <c r="K17" s="4">
        <v>2000</v>
      </c>
      <c r="L17" s="4" t="s">
        <v>144</v>
      </c>
      <c r="M17" s="62">
        <v>57.95</v>
      </c>
      <c r="N17" s="49"/>
      <c r="O17" s="60">
        <v>14</v>
      </c>
      <c r="P17" s="60">
        <v>10</v>
      </c>
    </row>
    <row r="18" spans="1:16" ht="19.5" customHeight="1" thickBot="1">
      <c r="A18" s="3">
        <v>3</v>
      </c>
      <c r="B18" s="4" t="s">
        <v>176</v>
      </c>
      <c r="C18" s="4">
        <v>2000</v>
      </c>
      <c r="D18" s="4" t="s">
        <v>166</v>
      </c>
      <c r="E18" s="62">
        <v>53.61</v>
      </c>
      <c r="F18" s="49"/>
      <c r="G18" s="3">
        <v>15</v>
      </c>
      <c r="H18" s="3">
        <v>8</v>
      </c>
      <c r="I18" s="6">
        <v>3</v>
      </c>
      <c r="J18" s="56" t="s">
        <v>324</v>
      </c>
      <c r="K18" s="4">
        <v>1999</v>
      </c>
      <c r="L18" s="56">
        <v>3</v>
      </c>
      <c r="M18" s="62">
        <v>59.89</v>
      </c>
      <c r="N18" s="49"/>
      <c r="O18" s="60">
        <v>15</v>
      </c>
      <c r="P18" s="60">
        <v>9</v>
      </c>
    </row>
    <row r="19" spans="1:16" ht="19.5" customHeight="1" thickBot="1">
      <c r="A19" s="3">
        <v>3</v>
      </c>
      <c r="B19" s="4" t="s">
        <v>705</v>
      </c>
      <c r="C19" s="4"/>
      <c r="D19" s="4" t="s">
        <v>126</v>
      </c>
      <c r="E19" s="62">
        <v>53.68</v>
      </c>
      <c r="F19" s="49"/>
      <c r="G19" s="3">
        <v>16</v>
      </c>
      <c r="H19" s="3">
        <v>7</v>
      </c>
      <c r="I19" s="6">
        <v>3</v>
      </c>
      <c r="J19" s="56" t="s">
        <v>830</v>
      </c>
      <c r="K19" s="15"/>
      <c r="L19" s="56">
        <v>9</v>
      </c>
      <c r="M19" s="62" t="s">
        <v>831</v>
      </c>
      <c r="N19" s="49"/>
      <c r="O19" s="60">
        <v>16</v>
      </c>
      <c r="P19" s="60">
        <v>8</v>
      </c>
    </row>
    <row r="20" spans="1:16" ht="19.5" customHeight="1" thickBot="1">
      <c r="A20" s="3">
        <v>3</v>
      </c>
      <c r="B20" s="4" t="s">
        <v>826</v>
      </c>
      <c r="C20" s="4"/>
      <c r="D20" s="4" t="s">
        <v>821</v>
      </c>
      <c r="E20" s="62">
        <v>55.26</v>
      </c>
      <c r="F20" s="49"/>
      <c r="G20" s="3">
        <v>17</v>
      </c>
      <c r="H20" s="3">
        <v>6</v>
      </c>
      <c r="I20" s="6">
        <v>3</v>
      </c>
      <c r="J20" s="4" t="s">
        <v>820</v>
      </c>
      <c r="K20" s="4"/>
      <c r="L20" s="4">
        <v>4</v>
      </c>
      <c r="M20" s="62" t="s">
        <v>829</v>
      </c>
      <c r="N20" s="49"/>
      <c r="O20" s="60">
        <v>17</v>
      </c>
      <c r="P20" s="60">
        <v>7</v>
      </c>
    </row>
    <row r="21" spans="1:16" ht="19.5" customHeight="1" thickBot="1">
      <c r="A21" s="3">
        <v>3</v>
      </c>
      <c r="B21" s="4" t="s">
        <v>250</v>
      </c>
      <c r="C21" s="4">
        <v>1999</v>
      </c>
      <c r="D21" s="4" t="s">
        <v>221</v>
      </c>
      <c r="E21" s="62">
        <v>55.48</v>
      </c>
      <c r="F21" s="49"/>
      <c r="G21" s="3">
        <v>18</v>
      </c>
      <c r="H21" s="3">
        <v>5</v>
      </c>
      <c r="I21" s="120"/>
      <c r="J21" s="4" t="s">
        <v>521</v>
      </c>
      <c r="K21" s="4"/>
      <c r="L21" s="4">
        <v>7</v>
      </c>
      <c r="M21" s="62" t="s">
        <v>832</v>
      </c>
      <c r="N21" s="49"/>
      <c r="O21" s="60">
        <v>18</v>
      </c>
      <c r="P21" s="60">
        <v>6</v>
      </c>
    </row>
    <row r="22" spans="1:16" ht="19.5" customHeight="1" thickBot="1">
      <c r="A22" s="3">
        <v>3</v>
      </c>
      <c r="B22" s="4" t="s">
        <v>736</v>
      </c>
      <c r="C22" s="4"/>
      <c r="D22" s="4" t="s">
        <v>406</v>
      </c>
      <c r="E22" s="62">
        <v>55.7</v>
      </c>
      <c r="F22" s="49"/>
      <c r="G22" s="3">
        <v>19</v>
      </c>
      <c r="H22" s="3">
        <v>4</v>
      </c>
      <c r="I22" s="6"/>
      <c r="J22" s="4" t="s">
        <v>337</v>
      </c>
      <c r="K22" s="4">
        <v>2001</v>
      </c>
      <c r="L22" s="4">
        <v>7</v>
      </c>
      <c r="M22" s="62" t="s">
        <v>828</v>
      </c>
      <c r="N22" s="49"/>
      <c r="O22" s="60">
        <v>19</v>
      </c>
      <c r="P22" s="60">
        <v>5</v>
      </c>
    </row>
    <row r="23" spans="1:16" ht="19.5" customHeight="1" thickBot="1">
      <c r="A23" s="3"/>
      <c r="B23" s="4" t="s">
        <v>717</v>
      </c>
      <c r="C23" s="4"/>
      <c r="D23" s="4" t="s">
        <v>483</v>
      </c>
      <c r="E23" s="62" t="s">
        <v>825</v>
      </c>
      <c r="F23" s="49"/>
      <c r="G23" s="3">
        <v>20</v>
      </c>
      <c r="H23" s="3">
        <v>3</v>
      </c>
      <c r="I23" s="6"/>
      <c r="J23" s="4" t="s">
        <v>891</v>
      </c>
      <c r="K23" s="4"/>
      <c r="L23" s="4" t="s">
        <v>126</v>
      </c>
      <c r="M23" s="62" t="s">
        <v>834</v>
      </c>
      <c r="N23" s="49"/>
      <c r="O23" s="60">
        <v>20</v>
      </c>
      <c r="P23" s="60"/>
    </row>
    <row r="24" spans="1:16" ht="19.5" customHeight="1" thickBot="1">
      <c r="A24" s="3"/>
      <c r="B24" s="4" t="s">
        <v>202</v>
      </c>
      <c r="C24" s="4">
        <v>2000</v>
      </c>
      <c r="D24" s="4" t="s">
        <v>200</v>
      </c>
      <c r="E24" s="62" t="s">
        <v>823</v>
      </c>
      <c r="F24" s="49"/>
      <c r="G24" s="3">
        <v>21</v>
      </c>
      <c r="H24" s="3">
        <v>2</v>
      </c>
      <c r="I24" s="6"/>
      <c r="J24" s="4" t="s">
        <v>205</v>
      </c>
      <c r="K24" s="4">
        <v>2001</v>
      </c>
      <c r="L24" s="4" t="s">
        <v>200</v>
      </c>
      <c r="M24" s="62" t="s">
        <v>827</v>
      </c>
      <c r="N24" s="49"/>
      <c r="O24" s="60">
        <v>21</v>
      </c>
      <c r="P24" s="60">
        <v>4</v>
      </c>
    </row>
    <row r="25" spans="1:16" ht="19.5" customHeight="1" thickBot="1">
      <c r="A25" s="3"/>
      <c r="B25" s="4"/>
      <c r="C25" s="4"/>
      <c r="D25" s="4"/>
      <c r="E25" s="62"/>
      <c r="F25" s="49"/>
      <c r="G25" s="3"/>
      <c r="H25" s="3"/>
      <c r="I25" s="6"/>
      <c r="J25" s="4"/>
      <c r="K25" s="4"/>
      <c r="L25" s="4"/>
      <c r="M25" s="62"/>
      <c r="N25" s="49"/>
      <c r="O25" s="60"/>
      <c r="P25" s="60"/>
    </row>
    <row r="26" spans="1:16" ht="19.5" customHeight="1" thickBot="1">
      <c r="A26" s="3"/>
      <c r="B26" s="4"/>
      <c r="C26" s="4"/>
      <c r="D26" s="4"/>
      <c r="E26" s="62"/>
      <c r="F26" s="49"/>
      <c r="G26" s="3"/>
      <c r="H26" s="3"/>
      <c r="I26" s="6"/>
      <c r="J26" s="56"/>
      <c r="K26" s="20"/>
      <c r="L26" s="56"/>
      <c r="M26" s="62"/>
      <c r="N26" s="49"/>
      <c r="O26" s="60"/>
      <c r="P26" s="60"/>
    </row>
    <row r="27" spans="1:16" ht="19.5" customHeight="1" thickBot="1">
      <c r="A27" s="3"/>
      <c r="B27" s="4"/>
      <c r="C27" s="4"/>
      <c r="D27" s="4"/>
      <c r="E27" s="62"/>
      <c r="F27" s="49"/>
      <c r="G27" s="3"/>
      <c r="H27" s="3"/>
      <c r="I27" s="78"/>
      <c r="J27" s="4"/>
      <c r="K27" s="4"/>
      <c r="L27" s="4"/>
      <c r="M27" s="62"/>
      <c r="N27" s="49"/>
      <c r="O27" s="60"/>
      <c r="P27" s="60"/>
    </row>
    <row r="28" spans="1:16" ht="19.5" customHeight="1" thickBot="1">
      <c r="A28" s="3"/>
      <c r="B28" s="4"/>
      <c r="C28" s="4"/>
      <c r="D28" s="4"/>
      <c r="E28" s="62"/>
      <c r="F28" s="49"/>
      <c r="G28" s="3"/>
      <c r="H28" s="3"/>
      <c r="I28" s="6"/>
      <c r="J28" s="4"/>
      <c r="K28" s="4"/>
      <c r="L28" s="4"/>
      <c r="M28" s="62"/>
      <c r="N28" s="49"/>
      <c r="O28" s="60"/>
      <c r="P28" s="60"/>
    </row>
    <row r="29" spans="1:16" ht="19.5" customHeight="1" thickBot="1">
      <c r="A29" s="3"/>
      <c r="B29" s="4"/>
      <c r="C29" s="4"/>
      <c r="D29" s="4"/>
      <c r="E29" s="62"/>
      <c r="F29" s="49"/>
      <c r="G29" s="3"/>
      <c r="H29" s="3"/>
      <c r="I29" s="6"/>
      <c r="J29" s="4"/>
      <c r="K29" s="4"/>
      <c r="L29" s="4"/>
      <c r="M29" s="62"/>
      <c r="N29" s="49"/>
      <c r="O29" s="60"/>
      <c r="P29" s="60"/>
    </row>
    <row r="30" spans="1:16" ht="19.5" customHeight="1" thickBot="1">
      <c r="A30" s="3"/>
      <c r="B30" s="4"/>
      <c r="C30" s="4"/>
      <c r="D30" s="4"/>
      <c r="E30" s="62"/>
      <c r="F30" s="49"/>
      <c r="G30" s="3"/>
      <c r="H30" s="3"/>
      <c r="I30" s="6"/>
      <c r="J30" s="4"/>
      <c r="K30" s="4"/>
      <c r="L30" s="4"/>
      <c r="M30" s="62"/>
      <c r="N30" s="49"/>
      <c r="O30" s="60"/>
      <c r="P30" s="60"/>
    </row>
    <row r="31" spans="9:16" ht="19.5" customHeight="1" thickBot="1">
      <c r="I31" s="6"/>
      <c r="J31" s="4"/>
      <c r="K31" s="4"/>
      <c r="L31" s="4"/>
      <c r="M31" s="62"/>
      <c r="N31" s="54"/>
      <c r="O31" s="60"/>
      <c r="P31" s="60"/>
    </row>
    <row r="32" spans="9:16" ht="19.5" customHeight="1" thickBot="1">
      <c r="I32" s="6"/>
      <c r="J32" s="4"/>
      <c r="K32" s="4"/>
      <c r="L32" s="4"/>
      <c r="M32" s="62"/>
      <c r="N32" s="54"/>
      <c r="O32" s="60"/>
      <c r="P32" s="60"/>
    </row>
    <row r="33" spans="9:16" ht="19.5" customHeight="1" thickBot="1">
      <c r="I33" s="38"/>
      <c r="J33" s="56"/>
      <c r="K33" s="20"/>
      <c r="L33" s="56"/>
      <c r="M33" s="62"/>
      <c r="N33" s="54"/>
      <c r="O33" s="60"/>
      <c r="P33" s="60"/>
    </row>
    <row r="34" spans="9:16" ht="19.5" customHeight="1" thickBot="1">
      <c r="I34" s="6"/>
      <c r="J34" s="56"/>
      <c r="K34" s="4"/>
      <c r="L34" s="56"/>
      <c r="M34" s="62"/>
      <c r="N34" s="54"/>
      <c r="O34" s="60"/>
      <c r="P34" s="60"/>
    </row>
    <row r="35" spans="9:16" ht="19.5" customHeight="1" thickBot="1">
      <c r="I35" s="38"/>
      <c r="J35" s="56"/>
      <c r="K35" s="20"/>
      <c r="L35" s="56"/>
      <c r="M35" s="62"/>
      <c r="N35" s="54"/>
      <c r="O35" s="60"/>
      <c r="P35" s="60"/>
    </row>
    <row r="36" spans="9:16" ht="19.5" customHeight="1" thickBot="1">
      <c r="I36" s="38"/>
      <c r="J36" s="56"/>
      <c r="K36" s="20"/>
      <c r="L36" s="56"/>
      <c r="M36" s="62"/>
      <c r="N36" s="54"/>
      <c r="O36" s="60"/>
      <c r="P36" s="60"/>
    </row>
    <row r="37" spans="9:16" ht="19.5" customHeight="1" thickBot="1">
      <c r="I37" s="38"/>
      <c r="J37" s="4"/>
      <c r="K37" s="4"/>
      <c r="L37" s="4"/>
      <c r="M37" s="62"/>
      <c r="N37" s="54"/>
      <c r="O37" s="60"/>
      <c r="P37" s="60"/>
    </row>
    <row r="38" spans="9:16" ht="19.5" customHeight="1" thickBot="1">
      <c r="I38" s="38"/>
      <c r="J38" s="4"/>
      <c r="K38" s="4"/>
      <c r="L38" s="4"/>
      <c r="M38" s="62"/>
      <c r="N38" s="54"/>
      <c r="O38" s="60"/>
      <c r="P38" s="61"/>
    </row>
    <row r="39" spans="9:16" ht="19.5" customHeight="1" thickBot="1">
      <c r="I39" s="38"/>
      <c r="J39" s="4"/>
      <c r="K39" s="4"/>
      <c r="L39" s="4"/>
      <c r="M39" s="62"/>
      <c r="N39" s="54"/>
      <c r="O39" s="60"/>
      <c r="P39" s="60"/>
    </row>
    <row r="40" spans="9:16" ht="19.5" customHeight="1" thickBot="1">
      <c r="I40" s="38"/>
      <c r="J40" s="56"/>
      <c r="K40" s="20"/>
      <c r="L40" s="56"/>
      <c r="M40" s="62"/>
      <c r="N40" s="54"/>
      <c r="O40" s="61"/>
      <c r="P40" s="61"/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16">
    <mergeCell ref="A1:H1"/>
    <mergeCell ref="A2:A3"/>
    <mergeCell ref="B2:B3"/>
    <mergeCell ref="D2:D3"/>
    <mergeCell ref="E2:F2"/>
    <mergeCell ref="G2:G3"/>
    <mergeCell ref="H2:H3"/>
    <mergeCell ref="E3:F3"/>
    <mergeCell ref="P2:P3"/>
    <mergeCell ref="M3:N3"/>
    <mergeCell ref="I1:P1"/>
    <mergeCell ref="I2:I3"/>
    <mergeCell ref="J2:J3"/>
    <mergeCell ref="L2:L3"/>
    <mergeCell ref="M2:N2"/>
    <mergeCell ref="O2:O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P68"/>
  <sheetViews>
    <sheetView zoomScalePageLayoutView="0" workbookViewId="0" topLeftCell="A44">
      <selection activeCell="F18" sqref="F18"/>
    </sheetView>
  </sheetViews>
  <sheetFormatPr defaultColWidth="9.140625" defaultRowHeight="15"/>
  <cols>
    <col min="1" max="1" width="5.28125" style="0" customWidth="1"/>
    <col min="2" max="2" width="25.7109375" style="0" customWidth="1"/>
    <col min="3" max="3" width="8.8515625" style="0" customWidth="1"/>
    <col min="4" max="4" width="13.7109375" style="0" customWidth="1"/>
    <col min="6" max="6" width="6.421875" style="0" customWidth="1"/>
    <col min="9" max="9" width="4.8515625" style="0" customWidth="1"/>
    <col min="10" max="10" width="25.28125" style="0" customWidth="1"/>
    <col min="11" max="11" width="9.57421875" style="0" customWidth="1"/>
    <col min="12" max="12" width="12.8515625" style="0" customWidth="1"/>
    <col min="14" max="14" width="7.140625" style="0" customWidth="1"/>
  </cols>
  <sheetData>
    <row r="1" spans="1:16" ht="15.75" thickBot="1">
      <c r="A1" s="130" t="s">
        <v>147</v>
      </c>
      <c r="B1" s="130"/>
      <c r="C1" s="130"/>
      <c r="D1" s="130"/>
      <c r="E1" s="130"/>
      <c r="F1" s="130"/>
      <c r="G1" s="130"/>
      <c r="H1" s="130"/>
      <c r="I1" s="130" t="s">
        <v>148</v>
      </c>
      <c r="J1" s="130"/>
      <c r="K1" s="130"/>
      <c r="L1" s="130"/>
      <c r="M1" s="130"/>
      <c r="N1" s="130"/>
      <c r="O1" s="130"/>
      <c r="P1" s="130"/>
    </row>
    <row r="2" spans="1:16" ht="15.75" thickBot="1">
      <c r="A2" s="129" t="s">
        <v>874</v>
      </c>
      <c r="B2" s="129" t="s">
        <v>1</v>
      </c>
      <c r="C2" s="8" t="s">
        <v>28</v>
      </c>
      <c r="D2" s="129" t="s">
        <v>2</v>
      </c>
      <c r="E2" s="129" t="s">
        <v>44</v>
      </c>
      <c r="F2" s="129"/>
      <c r="G2" s="129" t="s">
        <v>6</v>
      </c>
      <c r="H2" s="129" t="s">
        <v>7</v>
      </c>
      <c r="I2" s="133" t="s">
        <v>874</v>
      </c>
      <c r="J2" s="133" t="s">
        <v>1</v>
      </c>
      <c r="K2" s="11" t="s">
        <v>28</v>
      </c>
      <c r="L2" s="133" t="s">
        <v>2</v>
      </c>
      <c r="M2" s="133" t="s">
        <v>22</v>
      </c>
      <c r="N2" s="133"/>
      <c r="O2" s="133" t="s">
        <v>6</v>
      </c>
      <c r="P2" s="133" t="s">
        <v>7</v>
      </c>
    </row>
    <row r="3" spans="1:16" ht="15.75" thickBot="1">
      <c r="A3" s="129"/>
      <c r="B3" s="129"/>
      <c r="C3" s="9" t="s">
        <v>29</v>
      </c>
      <c r="D3" s="129"/>
      <c r="E3" s="136" t="s">
        <v>3</v>
      </c>
      <c r="F3" s="137"/>
      <c r="G3" s="129"/>
      <c r="H3" s="129"/>
      <c r="I3" s="133"/>
      <c r="J3" s="133"/>
      <c r="K3" s="10" t="s">
        <v>29</v>
      </c>
      <c r="L3" s="133"/>
      <c r="M3" s="134" t="s">
        <v>3</v>
      </c>
      <c r="N3" s="135"/>
      <c r="O3" s="133"/>
      <c r="P3" s="133"/>
    </row>
    <row r="4" spans="1:16" ht="19.5" customHeight="1" thickBot="1">
      <c r="A4" s="3">
        <v>1</v>
      </c>
      <c r="B4" s="4" t="s">
        <v>260</v>
      </c>
      <c r="C4" s="4">
        <v>1998</v>
      </c>
      <c r="D4" s="4">
        <v>5</v>
      </c>
      <c r="E4" s="48" t="s">
        <v>440</v>
      </c>
      <c r="F4" s="49"/>
      <c r="G4" s="3">
        <v>1</v>
      </c>
      <c r="H4" s="3">
        <v>27</v>
      </c>
      <c r="I4" s="6">
        <v>1</v>
      </c>
      <c r="J4" s="4" t="s">
        <v>287</v>
      </c>
      <c r="K4" s="4">
        <v>1998</v>
      </c>
      <c r="L4" s="4">
        <v>8</v>
      </c>
      <c r="M4" s="48" t="s">
        <v>479</v>
      </c>
      <c r="N4" s="49"/>
      <c r="O4" s="6">
        <v>1</v>
      </c>
      <c r="P4" s="6">
        <v>27</v>
      </c>
    </row>
    <row r="5" spans="1:16" ht="19.5" customHeight="1" thickBot="1">
      <c r="A5" s="3">
        <v>1</v>
      </c>
      <c r="B5" s="4" t="s">
        <v>206</v>
      </c>
      <c r="C5" s="4">
        <v>1998</v>
      </c>
      <c r="D5" s="4" t="s">
        <v>133</v>
      </c>
      <c r="E5" s="48" t="s">
        <v>496</v>
      </c>
      <c r="F5" s="49"/>
      <c r="G5" s="3">
        <v>2</v>
      </c>
      <c r="H5" s="3">
        <v>24</v>
      </c>
      <c r="I5" s="6">
        <v>1</v>
      </c>
      <c r="J5" s="4" t="s">
        <v>283</v>
      </c>
      <c r="K5" s="4">
        <v>1998</v>
      </c>
      <c r="L5" s="4">
        <v>8</v>
      </c>
      <c r="M5" s="48" t="s">
        <v>478</v>
      </c>
      <c r="N5" s="49"/>
      <c r="O5" s="6">
        <v>2</v>
      </c>
      <c r="P5" s="6">
        <v>24</v>
      </c>
    </row>
    <row r="6" spans="1:16" ht="19.5" customHeight="1" thickBot="1">
      <c r="A6" s="3">
        <v>1</v>
      </c>
      <c r="B6" s="4" t="s">
        <v>514</v>
      </c>
      <c r="C6" s="4"/>
      <c r="D6" s="4">
        <v>9</v>
      </c>
      <c r="E6" s="48" t="s">
        <v>518</v>
      </c>
      <c r="F6" s="49"/>
      <c r="G6" s="3">
        <v>3</v>
      </c>
      <c r="H6" s="3">
        <v>21</v>
      </c>
      <c r="I6" s="6">
        <v>2</v>
      </c>
      <c r="J6" s="4" t="s">
        <v>894</v>
      </c>
      <c r="K6" s="4"/>
      <c r="L6" s="4" t="s">
        <v>428</v>
      </c>
      <c r="M6" s="48" t="s">
        <v>486</v>
      </c>
      <c r="N6" s="49"/>
      <c r="O6" s="6">
        <v>3</v>
      </c>
      <c r="P6" s="6"/>
    </row>
    <row r="7" spans="1:16" ht="19.5" customHeight="1" thickBot="1">
      <c r="A7" s="3">
        <v>1</v>
      </c>
      <c r="B7" s="4" t="s">
        <v>231</v>
      </c>
      <c r="C7" s="4">
        <v>1998</v>
      </c>
      <c r="D7" s="4" t="s">
        <v>221</v>
      </c>
      <c r="E7" s="48" t="s">
        <v>497</v>
      </c>
      <c r="F7" s="49"/>
      <c r="G7" s="3">
        <v>4</v>
      </c>
      <c r="H7" s="3">
        <v>21</v>
      </c>
      <c r="I7" s="6">
        <v>2</v>
      </c>
      <c r="J7" s="4" t="s">
        <v>480</v>
      </c>
      <c r="K7" s="4"/>
      <c r="L7" s="4" t="s">
        <v>406</v>
      </c>
      <c r="M7" s="48" t="s">
        <v>481</v>
      </c>
      <c r="N7" s="49"/>
      <c r="O7" s="6">
        <v>4</v>
      </c>
      <c r="P7" s="6">
        <v>21</v>
      </c>
    </row>
    <row r="8" spans="1:16" ht="19.5" customHeight="1" thickBot="1">
      <c r="A8" s="3">
        <v>2</v>
      </c>
      <c r="B8" s="4" t="s">
        <v>515</v>
      </c>
      <c r="C8" s="4"/>
      <c r="D8" s="4">
        <v>9</v>
      </c>
      <c r="E8" s="48" t="s">
        <v>516</v>
      </c>
      <c r="F8" s="49"/>
      <c r="G8" s="3">
        <v>5</v>
      </c>
      <c r="H8" s="3">
        <v>18</v>
      </c>
      <c r="I8" s="6">
        <v>2</v>
      </c>
      <c r="J8" s="4" t="s">
        <v>335</v>
      </c>
      <c r="K8" s="4">
        <v>1998</v>
      </c>
      <c r="L8" s="4">
        <v>3</v>
      </c>
      <c r="M8" s="48" t="s">
        <v>469</v>
      </c>
      <c r="N8" s="49"/>
      <c r="O8" s="6">
        <v>5</v>
      </c>
      <c r="P8" s="6">
        <v>19</v>
      </c>
    </row>
    <row r="9" spans="1:16" ht="19.5" customHeight="1" thickBot="1">
      <c r="A9" s="3">
        <v>2</v>
      </c>
      <c r="B9" s="4" t="s">
        <v>506</v>
      </c>
      <c r="C9" s="4"/>
      <c r="D9" s="4">
        <v>2</v>
      </c>
      <c r="E9" s="48" t="s">
        <v>507</v>
      </c>
      <c r="F9" s="49"/>
      <c r="G9" s="3">
        <v>6</v>
      </c>
      <c r="H9" s="3">
        <v>17</v>
      </c>
      <c r="I9" s="6">
        <v>2</v>
      </c>
      <c r="J9" s="4" t="s">
        <v>482</v>
      </c>
      <c r="K9" s="4"/>
      <c r="L9" s="4" t="s">
        <v>483</v>
      </c>
      <c r="M9" s="48" t="s">
        <v>469</v>
      </c>
      <c r="N9" s="49"/>
      <c r="O9" s="6">
        <v>6</v>
      </c>
      <c r="P9" s="6">
        <v>18</v>
      </c>
    </row>
    <row r="10" spans="1:16" ht="19.5" customHeight="1" thickBot="1">
      <c r="A10" s="3">
        <v>2</v>
      </c>
      <c r="B10" s="4" t="s">
        <v>397</v>
      </c>
      <c r="C10" s="4"/>
      <c r="D10" s="4" t="s">
        <v>348</v>
      </c>
      <c r="E10" s="48" t="s">
        <v>517</v>
      </c>
      <c r="F10" s="49"/>
      <c r="G10" s="3">
        <v>7</v>
      </c>
      <c r="H10" s="3">
        <v>16</v>
      </c>
      <c r="I10" s="6">
        <v>3</v>
      </c>
      <c r="J10" s="4" t="s">
        <v>487</v>
      </c>
      <c r="K10" s="4"/>
      <c r="L10" s="4">
        <v>4</v>
      </c>
      <c r="M10" s="48" t="s">
        <v>488</v>
      </c>
      <c r="N10" s="49"/>
      <c r="O10" s="6">
        <v>7</v>
      </c>
      <c r="P10" s="6">
        <v>17</v>
      </c>
    </row>
    <row r="11" spans="1:16" ht="19.5" customHeight="1" thickBot="1">
      <c r="A11" s="3">
        <v>2</v>
      </c>
      <c r="B11" s="4" t="s">
        <v>332</v>
      </c>
      <c r="C11" s="4">
        <v>1998</v>
      </c>
      <c r="D11" s="4">
        <v>3</v>
      </c>
      <c r="E11" s="48" t="s">
        <v>500</v>
      </c>
      <c r="F11" s="49"/>
      <c r="G11" s="3">
        <v>8</v>
      </c>
      <c r="H11" s="3">
        <v>15</v>
      </c>
      <c r="I11" s="6">
        <v>3</v>
      </c>
      <c r="J11" s="4" t="s">
        <v>489</v>
      </c>
      <c r="K11" s="4"/>
      <c r="L11" s="4" t="s">
        <v>428</v>
      </c>
      <c r="M11" s="48" t="s">
        <v>490</v>
      </c>
      <c r="N11" s="49"/>
      <c r="O11" s="6">
        <v>8</v>
      </c>
      <c r="P11" s="6">
        <v>16</v>
      </c>
    </row>
    <row r="12" spans="1:16" ht="19.5" customHeight="1" thickBot="1">
      <c r="A12" s="3">
        <v>2</v>
      </c>
      <c r="B12" s="4" t="s">
        <v>508</v>
      </c>
      <c r="C12" s="4"/>
      <c r="D12" s="4">
        <v>10</v>
      </c>
      <c r="E12" s="48" t="s">
        <v>509</v>
      </c>
      <c r="F12" s="49"/>
      <c r="G12" s="3">
        <v>9</v>
      </c>
      <c r="H12" s="3">
        <v>14</v>
      </c>
      <c r="I12" s="6"/>
      <c r="J12" s="4" t="s">
        <v>491</v>
      </c>
      <c r="K12" s="4"/>
      <c r="L12" s="4" t="s">
        <v>454</v>
      </c>
      <c r="M12" s="48" t="s">
        <v>492</v>
      </c>
      <c r="N12" s="49"/>
      <c r="O12" s="6">
        <v>9</v>
      </c>
      <c r="P12" s="6">
        <v>15</v>
      </c>
    </row>
    <row r="13" spans="1:16" ht="19.5" customHeight="1" thickBot="1">
      <c r="A13" s="3">
        <v>3</v>
      </c>
      <c r="B13" s="4" t="s">
        <v>501</v>
      </c>
      <c r="C13" s="4"/>
      <c r="D13" s="4" t="s">
        <v>348</v>
      </c>
      <c r="E13" s="48" t="s">
        <v>502</v>
      </c>
      <c r="F13" s="49"/>
      <c r="G13" s="3">
        <v>10</v>
      </c>
      <c r="H13" s="3">
        <v>13</v>
      </c>
      <c r="I13" s="6"/>
      <c r="J13" s="4" t="s">
        <v>493</v>
      </c>
      <c r="K13" s="4"/>
      <c r="L13" s="4">
        <v>9</v>
      </c>
      <c r="M13" s="48" t="s">
        <v>494</v>
      </c>
      <c r="N13" s="49"/>
      <c r="O13" s="6">
        <v>10</v>
      </c>
      <c r="P13" s="6">
        <v>14</v>
      </c>
    </row>
    <row r="14" spans="1:16" ht="19.5" customHeight="1" thickBot="1">
      <c r="A14" s="3">
        <v>3</v>
      </c>
      <c r="B14" s="4" t="s">
        <v>510</v>
      </c>
      <c r="C14" s="4"/>
      <c r="D14" s="4">
        <v>10</v>
      </c>
      <c r="E14" s="48" t="s">
        <v>511</v>
      </c>
      <c r="F14" s="49"/>
      <c r="G14" s="3">
        <v>11</v>
      </c>
      <c r="H14" s="3">
        <v>12</v>
      </c>
      <c r="I14" s="6"/>
      <c r="J14" s="4" t="s">
        <v>484</v>
      </c>
      <c r="K14" s="4"/>
      <c r="L14" s="4">
        <v>7</v>
      </c>
      <c r="M14" s="48" t="s">
        <v>485</v>
      </c>
      <c r="N14" s="49"/>
      <c r="O14" s="6">
        <v>11</v>
      </c>
      <c r="P14" s="6">
        <v>13</v>
      </c>
    </row>
    <row r="15" spans="1:16" ht="19.5" customHeight="1" thickBot="1">
      <c r="A15" s="3">
        <v>3</v>
      </c>
      <c r="B15" s="4" t="s">
        <v>232</v>
      </c>
      <c r="C15" s="4">
        <v>1998</v>
      </c>
      <c r="D15" s="4" t="s">
        <v>221</v>
      </c>
      <c r="E15" s="48" t="s">
        <v>498</v>
      </c>
      <c r="F15" s="49"/>
      <c r="G15" s="3">
        <v>12</v>
      </c>
      <c r="H15" s="3">
        <v>11</v>
      </c>
      <c r="I15" s="6"/>
      <c r="J15" s="4" t="s">
        <v>893</v>
      </c>
      <c r="K15" s="4"/>
      <c r="L15" s="4" t="s">
        <v>200</v>
      </c>
      <c r="M15" s="46" t="s">
        <v>477</v>
      </c>
      <c r="N15" s="49"/>
      <c r="O15" s="6">
        <v>12</v>
      </c>
      <c r="P15" s="6"/>
    </row>
    <row r="16" spans="1:16" ht="19.5" customHeight="1" thickBot="1">
      <c r="A16" s="3">
        <v>3</v>
      </c>
      <c r="B16" s="4" t="s">
        <v>183</v>
      </c>
      <c r="C16" s="4">
        <v>1998</v>
      </c>
      <c r="D16" s="4" t="s">
        <v>178</v>
      </c>
      <c r="E16" s="48" t="s">
        <v>495</v>
      </c>
      <c r="F16" s="49"/>
      <c r="G16" s="3">
        <v>13</v>
      </c>
      <c r="H16" s="3">
        <v>10</v>
      </c>
      <c r="I16" s="6"/>
      <c r="J16" s="4"/>
      <c r="K16" s="4"/>
      <c r="L16" s="4"/>
      <c r="M16" s="48"/>
      <c r="N16" s="49"/>
      <c r="O16" s="6"/>
      <c r="P16" s="6"/>
    </row>
    <row r="17" spans="1:16" ht="19.5" customHeight="1" thickBot="1">
      <c r="A17" s="3">
        <v>3</v>
      </c>
      <c r="B17" s="4" t="s">
        <v>503</v>
      </c>
      <c r="C17" s="4"/>
      <c r="D17" s="4" t="s">
        <v>504</v>
      </c>
      <c r="E17" s="48" t="s">
        <v>505</v>
      </c>
      <c r="F17" s="49"/>
      <c r="G17" s="3">
        <v>14</v>
      </c>
      <c r="H17" s="3">
        <v>9</v>
      </c>
      <c r="I17" s="6"/>
      <c r="J17" s="4"/>
      <c r="K17" s="4"/>
      <c r="L17" s="4"/>
      <c r="M17" s="48"/>
      <c r="N17" s="49"/>
      <c r="O17" s="6"/>
      <c r="P17" s="6"/>
    </row>
    <row r="18" spans="1:16" ht="19.5" customHeight="1" thickBot="1">
      <c r="A18" s="3"/>
      <c r="B18" s="112" t="s">
        <v>512</v>
      </c>
      <c r="D18" s="112">
        <v>2</v>
      </c>
      <c r="E18" s="113" t="s">
        <v>513</v>
      </c>
      <c r="G18" s="3">
        <v>15</v>
      </c>
      <c r="H18" s="3">
        <v>8</v>
      </c>
      <c r="I18" s="6"/>
      <c r="J18" s="4"/>
      <c r="K18" s="4"/>
      <c r="L18" s="4"/>
      <c r="M18" s="138"/>
      <c r="N18" s="139"/>
      <c r="O18" s="6"/>
      <c r="P18" s="6"/>
    </row>
    <row r="19" spans="1:16" ht="19.5" customHeight="1" thickBot="1">
      <c r="A19" s="3"/>
      <c r="B19" s="4" t="s">
        <v>892</v>
      </c>
      <c r="C19" s="4">
        <v>1998</v>
      </c>
      <c r="D19" s="4" t="s">
        <v>221</v>
      </c>
      <c r="E19" s="48" t="s">
        <v>499</v>
      </c>
      <c r="F19" s="49"/>
      <c r="G19" s="3">
        <v>16</v>
      </c>
      <c r="H19" s="3"/>
      <c r="I19" s="6"/>
      <c r="J19" s="4"/>
      <c r="K19" s="4"/>
      <c r="L19" s="4"/>
      <c r="M19" s="138"/>
      <c r="N19" s="139"/>
      <c r="O19" s="6"/>
      <c r="P19" s="6"/>
    </row>
    <row r="20" spans="1:16" ht="19.5" customHeight="1" thickBot="1">
      <c r="A20" s="3"/>
      <c r="B20" s="4"/>
      <c r="C20" s="4"/>
      <c r="D20" s="4"/>
      <c r="E20" s="48"/>
      <c r="F20" s="49"/>
      <c r="G20" s="3"/>
      <c r="H20" s="3"/>
      <c r="I20" s="6"/>
      <c r="J20" s="4"/>
      <c r="K20" s="4"/>
      <c r="L20" s="4"/>
      <c r="M20" s="138"/>
      <c r="N20" s="139"/>
      <c r="O20" s="6"/>
      <c r="P20" s="6"/>
    </row>
    <row r="21" spans="1:16" ht="19.5" customHeight="1" thickBot="1">
      <c r="A21" s="3"/>
      <c r="B21" s="4"/>
      <c r="C21" s="4"/>
      <c r="D21" s="4"/>
      <c r="E21" s="48"/>
      <c r="F21" s="49"/>
      <c r="G21" s="3"/>
      <c r="H21" s="3"/>
      <c r="I21" s="6"/>
      <c r="J21" s="4"/>
      <c r="K21" s="4"/>
      <c r="L21" s="4"/>
      <c r="M21" s="138"/>
      <c r="N21" s="139"/>
      <c r="O21" s="6"/>
      <c r="P21" s="6"/>
    </row>
    <row r="22" spans="1:16" ht="19.5" customHeight="1" thickBot="1">
      <c r="A22" s="3"/>
      <c r="B22" s="4"/>
      <c r="C22" s="4"/>
      <c r="D22" s="4"/>
      <c r="E22" s="138"/>
      <c r="F22" s="139"/>
      <c r="G22" s="3"/>
      <c r="H22" s="3"/>
      <c r="I22" s="6"/>
      <c r="J22" s="4"/>
      <c r="K22" s="4"/>
      <c r="L22" s="4"/>
      <c r="M22" s="138"/>
      <c r="N22" s="139"/>
      <c r="O22" s="6"/>
      <c r="P22" s="6"/>
    </row>
    <row r="23" spans="1:16" ht="19.5" customHeight="1" thickBot="1">
      <c r="A23" s="3"/>
      <c r="B23" s="4"/>
      <c r="C23" s="4"/>
      <c r="D23" s="4"/>
      <c r="E23" s="138"/>
      <c r="F23" s="139"/>
      <c r="G23" s="3"/>
      <c r="H23" s="3"/>
      <c r="I23" s="6"/>
      <c r="J23" s="4"/>
      <c r="K23" s="4"/>
      <c r="L23" s="4"/>
      <c r="M23" s="138"/>
      <c r="N23" s="139"/>
      <c r="O23" s="6"/>
      <c r="P23" s="6"/>
    </row>
    <row r="24" spans="1:16" ht="19.5" customHeight="1" thickBot="1">
      <c r="A24" s="3"/>
      <c r="B24" s="4"/>
      <c r="C24" s="4"/>
      <c r="D24" s="4"/>
      <c r="E24" s="138"/>
      <c r="F24" s="139"/>
      <c r="G24" s="3"/>
      <c r="H24" s="3"/>
      <c r="I24" s="6"/>
      <c r="J24" s="4"/>
      <c r="K24" s="4"/>
      <c r="L24" s="4"/>
      <c r="M24" s="138"/>
      <c r="N24" s="139"/>
      <c r="O24" s="6"/>
      <c r="P24" s="6"/>
    </row>
    <row r="25" spans="1:16" ht="19.5" customHeight="1" thickBot="1">
      <c r="A25" s="3"/>
      <c r="B25" s="4"/>
      <c r="C25" s="4"/>
      <c r="D25" s="4"/>
      <c r="E25" s="138"/>
      <c r="F25" s="139"/>
      <c r="G25" s="3"/>
      <c r="H25" s="3"/>
      <c r="I25" s="6"/>
      <c r="J25" s="4"/>
      <c r="K25" s="4"/>
      <c r="L25" s="4"/>
      <c r="M25" s="138"/>
      <c r="N25" s="139"/>
      <c r="O25" s="6"/>
      <c r="P25" s="6"/>
    </row>
    <row r="26" spans="1:16" ht="19.5" customHeight="1" thickBot="1">
      <c r="A26" s="3"/>
      <c r="B26" s="4"/>
      <c r="C26" s="4"/>
      <c r="D26" s="4"/>
      <c r="E26" s="138"/>
      <c r="F26" s="139"/>
      <c r="G26" s="3"/>
      <c r="H26" s="3"/>
      <c r="I26" s="6"/>
      <c r="J26" s="4"/>
      <c r="K26" s="4"/>
      <c r="L26" s="4"/>
      <c r="M26" s="138"/>
      <c r="N26" s="139"/>
      <c r="O26" s="6"/>
      <c r="P26" s="6"/>
    </row>
    <row r="27" spans="1:16" ht="19.5" customHeight="1" thickBot="1">
      <c r="A27" s="3"/>
      <c r="B27" s="4"/>
      <c r="C27" s="4"/>
      <c r="D27" s="4"/>
      <c r="E27" s="138"/>
      <c r="F27" s="139"/>
      <c r="G27" s="3"/>
      <c r="H27" s="3"/>
      <c r="I27" s="6"/>
      <c r="J27" s="4"/>
      <c r="K27" s="4"/>
      <c r="L27" s="4"/>
      <c r="M27" s="138"/>
      <c r="N27" s="139"/>
      <c r="O27" s="6"/>
      <c r="P27" s="6"/>
    </row>
    <row r="28" spans="1:16" ht="19.5" customHeight="1" thickBot="1">
      <c r="A28" s="3"/>
      <c r="B28" s="4"/>
      <c r="C28" s="4"/>
      <c r="D28" s="4"/>
      <c r="E28" s="138"/>
      <c r="F28" s="139"/>
      <c r="G28" s="3"/>
      <c r="H28" s="3"/>
      <c r="I28" s="6"/>
      <c r="J28" s="4"/>
      <c r="K28" s="4"/>
      <c r="L28" s="4"/>
      <c r="M28" s="138"/>
      <c r="N28" s="139"/>
      <c r="O28" s="6"/>
      <c r="P28" s="6"/>
    </row>
    <row r="29" spans="1:16" ht="19.5" customHeight="1" thickBot="1">
      <c r="A29" s="3"/>
      <c r="B29" s="4"/>
      <c r="C29" s="4"/>
      <c r="D29" s="4"/>
      <c r="E29" s="138"/>
      <c r="F29" s="139"/>
      <c r="G29" s="3"/>
      <c r="H29" s="3"/>
      <c r="I29" s="6"/>
      <c r="J29" s="4"/>
      <c r="K29" s="4"/>
      <c r="L29" s="4"/>
      <c r="M29" s="138"/>
      <c r="N29" s="139"/>
      <c r="O29" s="6"/>
      <c r="P29" s="6"/>
    </row>
    <row r="30" spans="1:16" ht="19.5" customHeight="1" thickBot="1">
      <c r="A30" s="3"/>
      <c r="B30" s="4"/>
      <c r="C30" s="4"/>
      <c r="D30" s="4"/>
      <c r="E30" s="138"/>
      <c r="F30" s="139"/>
      <c r="G30" s="3"/>
      <c r="H30" s="3"/>
      <c r="I30" s="6"/>
      <c r="J30" s="4"/>
      <c r="K30" s="4"/>
      <c r="L30" s="4"/>
      <c r="M30" s="138"/>
      <c r="N30" s="139"/>
      <c r="O30" s="6"/>
      <c r="P30" s="6"/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spans="1:16" ht="15.75" thickBot="1">
      <c r="A39" s="130" t="s">
        <v>147</v>
      </c>
      <c r="B39" s="130"/>
      <c r="C39" s="130"/>
      <c r="D39" s="130"/>
      <c r="E39" s="130"/>
      <c r="F39" s="130"/>
      <c r="G39" s="130"/>
      <c r="H39" s="130"/>
      <c r="I39" s="130" t="s">
        <v>148</v>
      </c>
      <c r="J39" s="130"/>
      <c r="K39" s="130"/>
      <c r="L39" s="130"/>
      <c r="M39" s="130"/>
      <c r="N39" s="130"/>
      <c r="O39" s="130"/>
      <c r="P39" s="130"/>
    </row>
    <row r="40" spans="1:16" ht="15.75" thickBot="1">
      <c r="A40" s="129" t="s">
        <v>874</v>
      </c>
      <c r="B40" s="129" t="s">
        <v>1</v>
      </c>
      <c r="C40" s="8" t="s">
        <v>28</v>
      </c>
      <c r="D40" s="129" t="s">
        <v>2</v>
      </c>
      <c r="E40" s="129" t="s">
        <v>45</v>
      </c>
      <c r="F40" s="129"/>
      <c r="G40" s="129" t="s">
        <v>6</v>
      </c>
      <c r="H40" s="129" t="s">
        <v>7</v>
      </c>
      <c r="I40" s="133" t="s">
        <v>874</v>
      </c>
      <c r="J40" s="133" t="s">
        <v>1</v>
      </c>
      <c r="K40" s="11" t="s">
        <v>28</v>
      </c>
      <c r="L40" s="133" t="s">
        <v>2</v>
      </c>
      <c r="M40" s="133" t="s">
        <v>23</v>
      </c>
      <c r="N40" s="133"/>
      <c r="O40" s="133" t="s">
        <v>6</v>
      </c>
      <c r="P40" s="133" t="s">
        <v>7</v>
      </c>
    </row>
    <row r="41" spans="1:16" ht="15.75" thickBot="1">
      <c r="A41" s="129"/>
      <c r="B41" s="129"/>
      <c r="C41" s="9" t="s">
        <v>29</v>
      </c>
      <c r="D41" s="129"/>
      <c r="E41" s="136" t="s">
        <v>3</v>
      </c>
      <c r="F41" s="137"/>
      <c r="G41" s="129"/>
      <c r="H41" s="129"/>
      <c r="I41" s="133"/>
      <c r="J41" s="133"/>
      <c r="K41" s="10" t="s">
        <v>29</v>
      </c>
      <c r="L41" s="133"/>
      <c r="M41" s="134" t="s">
        <v>3</v>
      </c>
      <c r="N41" s="135"/>
      <c r="O41" s="133"/>
      <c r="P41" s="133"/>
    </row>
    <row r="42" spans="1:16" ht="19.5" customHeight="1" thickBot="1">
      <c r="A42" s="3" t="s">
        <v>110</v>
      </c>
      <c r="B42" s="4" t="s">
        <v>302</v>
      </c>
      <c r="C42" s="4"/>
      <c r="D42" s="4" t="s">
        <v>303</v>
      </c>
      <c r="E42" s="62">
        <v>57.8</v>
      </c>
      <c r="F42" s="49"/>
      <c r="G42" s="3">
        <v>1</v>
      </c>
      <c r="H42" s="3">
        <v>27</v>
      </c>
      <c r="I42" s="6">
        <v>1</v>
      </c>
      <c r="J42" s="4" t="s">
        <v>460</v>
      </c>
      <c r="K42" s="4"/>
      <c r="L42" s="4" t="s">
        <v>428</v>
      </c>
      <c r="M42" s="100" t="s">
        <v>461</v>
      </c>
      <c r="N42" s="69"/>
      <c r="O42" s="6">
        <v>1</v>
      </c>
      <c r="P42" s="6">
        <v>27</v>
      </c>
    </row>
    <row r="43" spans="1:16" ht="19.5" customHeight="1" thickBot="1">
      <c r="A43" s="3" t="s">
        <v>110</v>
      </c>
      <c r="B43" s="4" t="s">
        <v>441</v>
      </c>
      <c r="C43" s="4"/>
      <c r="D43" s="4">
        <v>9</v>
      </c>
      <c r="E43" s="100">
        <v>58.5</v>
      </c>
      <c r="F43" s="111"/>
      <c r="G43" s="3">
        <v>2</v>
      </c>
      <c r="H43" s="3">
        <v>24</v>
      </c>
      <c r="I43" s="6">
        <v>1</v>
      </c>
      <c r="J43" s="4" t="s">
        <v>462</v>
      </c>
      <c r="K43" s="4"/>
      <c r="L43" s="4">
        <v>2</v>
      </c>
      <c r="M43" s="100" t="s">
        <v>463</v>
      </c>
      <c r="N43" s="69"/>
      <c r="O43" s="6">
        <v>2</v>
      </c>
      <c r="P43" s="6">
        <v>24</v>
      </c>
    </row>
    <row r="44" spans="1:16" ht="19.5" customHeight="1" thickBot="1">
      <c r="A44" s="3" t="s">
        <v>110</v>
      </c>
      <c r="B44" s="4" t="s">
        <v>268</v>
      </c>
      <c r="C44" s="4">
        <v>1996</v>
      </c>
      <c r="D44" s="4">
        <v>5</v>
      </c>
      <c r="E44" s="100">
        <v>59.6</v>
      </c>
      <c r="F44" s="49"/>
      <c r="G44" s="3">
        <v>3</v>
      </c>
      <c r="H44" s="3">
        <v>21</v>
      </c>
      <c r="I44" s="6">
        <v>2</v>
      </c>
      <c r="J44" s="4" t="s">
        <v>226</v>
      </c>
      <c r="K44" s="4">
        <v>1996</v>
      </c>
      <c r="L44" s="4" t="s">
        <v>221</v>
      </c>
      <c r="M44" s="100" t="s">
        <v>458</v>
      </c>
      <c r="N44" s="122"/>
      <c r="O44" s="6">
        <v>3</v>
      </c>
      <c r="P44" s="6">
        <v>21</v>
      </c>
    </row>
    <row r="45" spans="1:16" ht="19.5" customHeight="1" thickBot="1">
      <c r="A45" s="3" t="s">
        <v>110</v>
      </c>
      <c r="B45" s="4" t="s">
        <v>412</v>
      </c>
      <c r="C45" s="4"/>
      <c r="D45" s="4">
        <v>2</v>
      </c>
      <c r="E45" s="100">
        <v>59.9</v>
      </c>
      <c r="F45" s="49"/>
      <c r="G45" s="3">
        <v>4</v>
      </c>
      <c r="H45" s="3">
        <v>19</v>
      </c>
      <c r="I45" s="6">
        <v>2</v>
      </c>
      <c r="J45" s="4" t="s">
        <v>464</v>
      </c>
      <c r="K45" s="4"/>
      <c r="L45" s="4">
        <v>2</v>
      </c>
      <c r="M45" s="100" t="s">
        <v>465</v>
      </c>
      <c r="N45" s="69"/>
      <c r="O45" s="6">
        <v>4</v>
      </c>
      <c r="P45" s="6">
        <v>19</v>
      </c>
    </row>
    <row r="46" spans="1:16" ht="19.5" customHeight="1" thickBot="1">
      <c r="A46" s="3">
        <v>1</v>
      </c>
      <c r="B46" s="4" t="s">
        <v>896</v>
      </c>
      <c r="C46" s="4"/>
      <c r="D46" s="4" t="s">
        <v>303</v>
      </c>
      <c r="E46" s="100" t="s">
        <v>440</v>
      </c>
      <c r="F46" s="49"/>
      <c r="G46" s="3">
        <v>5</v>
      </c>
      <c r="H46" s="3"/>
      <c r="I46" s="6">
        <v>2</v>
      </c>
      <c r="J46" s="4" t="s">
        <v>467</v>
      </c>
      <c r="K46" s="4"/>
      <c r="L46" s="4">
        <v>4</v>
      </c>
      <c r="M46" s="100" t="s">
        <v>466</v>
      </c>
      <c r="N46" s="122"/>
      <c r="O46" s="6">
        <v>5</v>
      </c>
      <c r="P46" s="6">
        <v>18</v>
      </c>
    </row>
    <row r="47" spans="1:16" ht="19.5" customHeight="1" thickBot="1">
      <c r="A47" s="3">
        <v>1</v>
      </c>
      <c r="B47" s="4" t="s">
        <v>442</v>
      </c>
      <c r="C47" s="4"/>
      <c r="D47" s="4">
        <v>10</v>
      </c>
      <c r="E47" s="100" t="s">
        <v>443</v>
      </c>
      <c r="F47" s="49"/>
      <c r="G47" s="3">
        <v>6</v>
      </c>
      <c r="H47" s="3">
        <v>18</v>
      </c>
      <c r="I47" s="6">
        <v>2</v>
      </c>
      <c r="J47" s="4" t="s">
        <v>471</v>
      </c>
      <c r="K47" s="4"/>
      <c r="L47" s="4" t="s">
        <v>348</v>
      </c>
      <c r="M47" s="100" t="s">
        <v>472</v>
      </c>
      <c r="N47" s="122"/>
      <c r="O47" s="6">
        <v>6</v>
      </c>
      <c r="P47" s="6">
        <v>17</v>
      </c>
    </row>
    <row r="48" spans="1:16" ht="19.5" customHeight="1" thickBot="1">
      <c r="A48" s="3">
        <v>1</v>
      </c>
      <c r="B48" s="4" t="s">
        <v>451</v>
      </c>
      <c r="C48" s="4"/>
      <c r="D48" s="4">
        <v>2</v>
      </c>
      <c r="E48" s="100" t="s">
        <v>452</v>
      </c>
      <c r="F48" s="49"/>
      <c r="G48" s="3">
        <v>7</v>
      </c>
      <c r="H48" s="3">
        <v>17</v>
      </c>
      <c r="I48" s="6">
        <v>2</v>
      </c>
      <c r="J48" s="4" t="s">
        <v>468</v>
      </c>
      <c r="K48" s="4"/>
      <c r="L48" s="4">
        <v>9</v>
      </c>
      <c r="M48" s="100" t="s">
        <v>469</v>
      </c>
      <c r="N48" s="49"/>
      <c r="O48" s="6">
        <v>7</v>
      </c>
      <c r="P48" s="6">
        <v>16</v>
      </c>
    </row>
    <row r="49" spans="1:16" ht="19.5" customHeight="1" thickBot="1">
      <c r="A49" s="3">
        <v>1</v>
      </c>
      <c r="B49" s="4" t="s">
        <v>448</v>
      </c>
      <c r="C49" s="4"/>
      <c r="D49" s="4" t="s">
        <v>348</v>
      </c>
      <c r="E49" s="100" t="s">
        <v>449</v>
      </c>
      <c r="F49" s="49"/>
      <c r="G49" s="3">
        <v>8</v>
      </c>
      <c r="H49" s="3">
        <v>16</v>
      </c>
      <c r="I49" s="6">
        <v>2</v>
      </c>
      <c r="J49" s="4" t="s">
        <v>473</v>
      </c>
      <c r="K49" s="4"/>
      <c r="L49" s="4">
        <v>7</v>
      </c>
      <c r="M49" s="100" t="s">
        <v>474</v>
      </c>
      <c r="N49" s="49"/>
      <c r="O49" s="6">
        <v>8</v>
      </c>
      <c r="P49" s="6">
        <v>15</v>
      </c>
    </row>
    <row r="50" spans="1:16" ht="19.5" customHeight="1" thickBot="1">
      <c r="A50" s="3">
        <v>2</v>
      </c>
      <c r="B50" s="4" t="s">
        <v>453</v>
      </c>
      <c r="C50" s="4"/>
      <c r="D50" s="4" t="s">
        <v>454</v>
      </c>
      <c r="E50" s="121" t="s">
        <v>455</v>
      </c>
      <c r="F50" s="49"/>
      <c r="G50" s="3">
        <v>9</v>
      </c>
      <c r="H50" s="3">
        <v>15</v>
      </c>
      <c r="I50" s="6">
        <v>3</v>
      </c>
      <c r="J50" s="4" t="s">
        <v>315</v>
      </c>
      <c r="K50" s="4">
        <v>1997</v>
      </c>
      <c r="L50" s="4">
        <v>3</v>
      </c>
      <c r="M50" s="100" t="s">
        <v>459</v>
      </c>
      <c r="N50" s="49"/>
      <c r="O50" s="6">
        <v>9</v>
      </c>
      <c r="P50" s="6">
        <v>14</v>
      </c>
    </row>
    <row r="51" spans="1:16" ht="19.5" customHeight="1" thickBot="1">
      <c r="A51" s="3">
        <v>2</v>
      </c>
      <c r="B51" s="4" t="s">
        <v>444</v>
      </c>
      <c r="C51" s="4"/>
      <c r="D51" s="4">
        <v>7</v>
      </c>
      <c r="E51" s="100" t="s">
        <v>445</v>
      </c>
      <c r="F51" s="49"/>
      <c r="G51" s="3">
        <v>10</v>
      </c>
      <c r="H51" s="3">
        <v>14</v>
      </c>
      <c r="I51" s="6">
        <v>3</v>
      </c>
      <c r="J51" s="4" t="s">
        <v>273</v>
      </c>
      <c r="K51" s="4"/>
      <c r="L51" s="4">
        <v>5</v>
      </c>
      <c r="M51" s="100" t="s">
        <v>470</v>
      </c>
      <c r="N51" s="49"/>
      <c r="O51" s="6">
        <v>10</v>
      </c>
      <c r="P51" s="6">
        <v>13</v>
      </c>
    </row>
    <row r="52" spans="1:16" ht="19.5" customHeight="1" thickBot="1">
      <c r="A52" s="3">
        <v>2</v>
      </c>
      <c r="B52" s="4" t="s">
        <v>456</v>
      </c>
      <c r="C52" s="4"/>
      <c r="D52" s="4">
        <v>9</v>
      </c>
      <c r="E52" s="100" t="s">
        <v>457</v>
      </c>
      <c r="F52" s="49"/>
      <c r="G52" s="3">
        <v>11</v>
      </c>
      <c r="H52" s="3">
        <v>13</v>
      </c>
      <c r="I52" s="6"/>
      <c r="J52" s="4" t="s">
        <v>475</v>
      </c>
      <c r="K52" s="4"/>
      <c r="L52" s="4">
        <v>4</v>
      </c>
      <c r="M52" s="100" t="s">
        <v>476</v>
      </c>
      <c r="N52" s="49"/>
      <c r="O52" s="6">
        <v>11</v>
      </c>
      <c r="P52" s="6">
        <v>12</v>
      </c>
    </row>
    <row r="53" spans="1:16" ht="19.5" customHeight="1" thickBot="1">
      <c r="A53" s="3">
        <v>2</v>
      </c>
      <c r="B53" s="4" t="s">
        <v>446</v>
      </c>
      <c r="C53" s="4"/>
      <c r="D53" s="4">
        <v>10</v>
      </c>
      <c r="E53" s="100" t="s">
        <v>447</v>
      </c>
      <c r="F53" s="49"/>
      <c r="G53" s="3">
        <v>12</v>
      </c>
      <c r="H53" s="3">
        <v>12</v>
      </c>
      <c r="I53" s="6"/>
      <c r="J53" s="4"/>
      <c r="K53" s="4"/>
      <c r="L53" s="4"/>
      <c r="M53" s="100"/>
      <c r="N53" s="49"/>
      <c r="O53" s="6">
        <v>12</v>
      </c>
      <c r="P53" s="6">
        <v>11</v>
      </c>
    </row>
    <row r="54" spans="1:16" ht="19.5" customHeight="1" thickBot="1">
      <c r="A54" s="3">
        <v>3</v>
      </c>
      <c r="B54" s="4" t="s">
        <v>895</v>
      </c>
      <c r="C54" s="4"/>
      <c r="D54" s="4">
        <v>2</v>
      </c>
      <c r="E54" s="100" t="s">
        <v>450</v>
      </c>
      <c r="F54" s="49"/>
      <c r="G54" s="3">
        <v>13</v>
      </c>
      <c r="H54" s="3"/>
      <c r="I54" s="6"/>
      <c r="J54" s="4"/>
      <c r="K54" s="4"/>
      <c r="L54" s="4"/>
      <c r="M54" s="138"/>
      <c r="N54" s="139"/>
      <c r="O54" s="6"/>
      <c r="P54" s="6"/>
    </row>
    <row r="55" spans="1:16" ht="19.5" customHeight="1" thickBot="1">
      <c r="A55" s="3"/>
      <c r="B55" s="4"/>
      <c r="C55" s="4"/>
      <c r="D55" s="4"/>
      <c r="E55" s="100"/>
      <c r="F55" s="54"/>
      <c r="G55" s="3"/>
      <c r="H55" s="3"/>
      <c r="I55" s="6"/>
      <c r="J55" s="4"/>
      <c r="K55" s="4"/>
      <c r="L55" s="4"/>
      <c r="M55" s="138"/>
      <c r="N55" s="139"/>
      <c r="O55" s="6"/>
      <c r="P55" s="6"/>
    </row>
    <row r="56" spans="1:16" ht="19.5" customHeight="1" thickBot="1">
      <c r="A56" s="3"/>
      <c r="B56" s="4"/>
      <c r="C56" s="4"/>
      <c r="D56" s="4"/>
      <c r="E56" s="100"/>
      <c r="F56" s="49"/>
      <c r="G56" s="3"/>
      <c r="H56" s="3"/>
      <c r="I56" s="6"/>
      <c r="J56" s="4"/>
      <c r="K56" s="4"/>
      <c r="L56" s="4"/>
      <c r="M56" s="138"/>
      <c r="N56" s="139"/>
      <c r="O56" s="6"/>
      <c r="P56" s="6"/>
    </row>
    <row r="57" spans="1:16" ht="19.5" customHeight="1" thickBot="1">
      <c r="A57" s="3"/>
      <c r="B57" s="4"/>
      <c r="C57" s="4"/>
      <c r="D57" s="4"/>
      <c r="E57" s="138"/>
      <c r="F57" s="139"/>
      <c r="G57" s="3"/>
      <c r="H57" s="3"/>
      <c r="I57" s="6"/>
      <c r="J57" s="4"/>
      <c r="K57" s="4"/>
      <c r="L57" s="4"/>
      <c r="M57" s="138"/>
      <c r="N57" s="139"/>
      <c r="O57" s="6"/>
      <c r="P57" s="6"/>
    </row>
    <row r="58" spans="1:16" ht="19.5" customHeight="1" thickBot="1">
      <c r="A58" s="3"/>
      <c r="B58" s="4"/>
      <c r="C58" s="4"/>
      <c r="D58" s="4"/>
      <c r="E58" s="138"/>
      <c r="F58" s="139"/>
      <c r="G58" s="3"/>
      <c r="H58" s="3"/>
      <c r="I58" s="6"/>
      <c r="J58" s="4"/>
      <c r="K58" s="4"/>
      <c r="L58" s="4"/>
      <c r="M58" s="138"/>
      <c r="N58" s="139"/>
      <c r="O58" s="6"/>
      <c r="P58" s="6"/>
    </row>
    <row r="59" spans="1:16" ht="19.5" customHeight="1" thickBot="1">
      <c r="A59" s="3"/>
      <c r="B59" s="4"/>
      <c r="C59" s="4"/>
      <c r="D59" s="4"/>
      <c r="E59" s="138"/>
      <c r="F59" s="139"/>
      <c r="G59" s="3"/>
      <c r="H59" s="3"/>
      <c r="I59" s="6"/>
      <c r="J59" s="4"/>
      <c r="K59" s="4"/>
      <c r="L59" s="4"/>
      <c r="M59" s="138"/>
      <c r="N59" s="139"/>
      <c r="O59" s="6"/>
      <c r="P59" s="6"/>
    </row>
    <row r="60" spans="1:16" ht="19.5" customHeight="1" thickBot="1">
      <c r="A60" s="3"/>
      <c r="B60" s="4"/>
      <c r="C60" s="4"/>
      <c r="D60" s="4"/>
      <c r="E60" s="138"/>
      <c r="F60" s="139"/>
      <c r="G60" s="3"/>
      <c r="H60" s="3"/>
      <c r="I60" s="6"/>
      <c r="J60" s="4"/>
      <c r="K60" s="4"/>
      <c r="L60" s="4"/>
      <c r="M60" s="138"/>
      <c r="N60" s="139"/>
      <c r="O60" s="6"/>
      <c r="P60" s="6"/>
    </row>
    <row r="61" spans="1:16" ht="19.5" customHeight="1" thickBot="1">
      <c r="A61" s="3"/>
      <c r="B61" s="4"/>
      <c r="C61" s="4"/>
      <c r="D61" s="4"/>
      <c r="E61" s="138"/>
      <c r="F61" s="139"/>
      <c r="G61" s="3"/>
      <c r="H61" s="3"/>
      <c r="I61" s="6"/>
      <c r="J61" s="4"/>
      <c r="K61" s="4"/>
      <c r="L61" s="4"/>
      <c r="M61" s="138"/>
      <c r="N61" s="139"/>
      <c r="O61" s="6"/>
      <c r="P61" s="6"/>
    </row>
    <row r="62" spans="1:16" ht="19.5" customHeight="1" thickBot="1">
      <c r="A62" s="3"/>
      <c r="B62" s="4"/>
      <c r="C62" s="4"/>
      <c r="D62" s="4"/>
      <c r="E62" s="138"/>
      <c r="F62" s="139"/>
      <c r="G62" s="3"/>
      <c r="H62" s="3"/>
      <c r="I62" s="6"/>
      <c r="J62" s="4"/>
      <c r="K62" s="4"/>
      <c r="L62" s="4"/>
      <c r="M62" s="138"/>
      <c r="N62" s="139"/>
      <c r="O62" s="6"/>
      <c r="P62" s="6"/>
    </row>
    <row r="63" spans="1:16" ht="19.5" customHeight="1" thickBot="1">
      <c r="A63" s="3"/>
      <c r="B63" s="4"/>
      <c r="C63" s="4"/>
      <c r="D63" s="4"/>
      <c r="E63" s="138"/>
      <c r="F63" s="139"/>
      <c r="G63" s="3"/>
      <c r="H63" s="3"/>
      <c r="I63" s="6"/>
      <c r="J63" s="4"/>
      <c r="K63" s="4"/>
      <c r="L63" s="4"/>
      <c r="M63" s="138"/>
      <c r="N63" s="139"/>
      <c r="O63" s="6"/>
      <c r="P63" s="6"/>
    </row>
    <row r="64" spans="1:16" ht="19.5" customHeight="1" thickBot="1">
      <c r="A64" s="3"/>
      <c r="B64" s="4"/>
      <c r="C64" s="4"/>
      <c r="D64" s="4"/>
      <c r="E64" s="138"/>
      <c r="F64" s="139"/>
      <c r="G64" s="3"/>
      <c r="H64" s="3"/>
      <c r="I64" s="6"/>
      <c r="J64" s="4"/>
      <c r="K64" s="4"/>
      <c r="L64" s="4"/>
      <c r="M64" s="138"/>
      <c r="N64" s="139"/>
      <c r="O64" s="6"/>
      <c r="P64" s="6"/>
    </row>
    <row r="65" spans="1:16" ht="19.5" customHeight="1" thickBot="1">
      <c r="A65" s="3"/>
      <c r="B65" s="4"/>
      <c r="C65" s="4"/>
      <c r="D65" s="4"/>
      <c r="E65" s="138"/>
      <c r="F65" s="139"/>
      <c r="G65" s="3"/>
      <c r="H65" s="3"/>
      <c r="I65" s="6"/>
      <c r="J65" s="4"/>
      <c r="K65" s="4"/>
      <c r="L65" s="4"/>
      <c r="M65" s="138"/>
      <c r="N65" s="139"/>
      <c r="O65" s="6"/>
      <c r="P65" s="6"/>
    </row>
    <row r="66" spans="1:16" ht="19.5" customHeight="1" thickBot="1">
      <c r="A66" s="3"/>
      <c r="B66" s="4"/>
      <c r="C66" s="4"/>
      <c r="D66" s="4"/>
      <c r="E66" s="138"/>
      <c r="F66" s="139"/>
      <c r="G66" s="3"/>
      <c r="H66" s="3"/>
      <c r="I66" s="6"/>
      <c r="J66" s="4"/>
      <c r="K66" s="4"/>
      <c r="L66" s="4"/>
      <c r="M66" s="138"/>
      <c r="N66" s="139"/>
      <c r="O66" s="6"/>
      <c r="P66" s="6"/>
    </row>
    <row r="67" spans="1:16" ht="19.5" customHeight="1" thickBot="1">
      <c r="A67" s="3"/>
      <c r="B67" s="4"/>
      <c r="C67" s="4"/>
      <c r="D67" s="4"/>
      <c r="E67" s="138"/>
      <c r="F67" s="139"/>
      <c r="G67" s="3"/>
      <c r="H67" s="3"/>
      <c r="I67" s="6"/>
      <c r="J67" s="4"/>
      <c r="K67" s="4"/>
      <c r="L67" s="4"/>
      <c r="M67" s="138"/>
      <c r="N67" s="139"/>
      <c r="O67" s="6"/>
      <c r="P67" s="6"/>
    </row>
    <row r="68" spans="1:16" ht="19.5" customHeight="1" thickBot="1">
      <c r="A68" s="3"/>
      <c r="B68" s="4"/>
      <c r="C68" s="4"/>
      <c r="D68" s="4"/>
      <c r="E68" s="138"/>
      <c r="F68" s="139"/>
      <c r="G68" s="3"/>
      <c r="H68" s="3"/>
      <c r="I68" s="6"/>
      <c r="J68" s="4"/>
      <c r="K68" s="4"/>
      <c r="L68" s="4"/>
      <c r="M68" s="138"/>
      <c r="N68" s="139"/>
      <c r="O68" s="6"/>
      <c r="P68" s="6"/>
    </row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</sheetData>
  <sheetProtection/>
  <mergeCells count="81">
    <mergeCell ref="E23:F23"/>
    <mergeCell ref="E24:F24"/>
    <mergeCell ref="A1:H1"/>
    <mergeCell ref="A2:A3"/>
    <mergeCell ref="B2:B3"/>
    <mergeCell ref="P2:P3"/>
    <mergeCell ref="M3:N3"/>
    <mergeCell ref="I1:P1"/>
    <mergeCell ref="I2:I3"/>
    <mergeCell ref="J2:J3"/>
    <mergeCell ref="L2:L3"/>
    <mergeCell ref="M2:N2"/>
    <mergeCell ref="O2:O3"/>
    <mergeCell ref="D2:D3"/>
    <mergeCell ref="E2:F2"/>
    <mergeCell ref="G2:G3"/>
    <mergeCell ref="H2:H3"/>
    <mergeCell ref="E3:F3"/>
    <mergeCell ref="M26:N26"/>
    <mergeCell ref="M27:N27"/>
    <mergeCell ref="M28:N28"/>
    <mergeCell ref="M20:N20"/>
    <mergeCell ref="M21:N21"/>
    <mergeCell ref="M22:N22"/>
    <mergeCell ref="M23:N23"/>
    <mergeCell ref="M24:N24"/>
    <mergeCell ref="M25:N25"/>
    <mergeCell ref="E28:F28"/>
    <mergeCell ref="E29:F29"/>
    <mergeCell ref="E30:F30"/>
    <mergeCell ref="I39:P39"/>
    <mergeCell ref="M18:N18"/>
    <mergeCell ref="M19:N19"/>
    <mergeCell ref="E25:F25"/>
    <mergeCell ref="E26:F26"/>
    <mergeCell ref="E27:F27"/>
    <mergeCell ref="E22:F22"/>
    <mergeCell ref="M54:N54"/>
    <mergeCell ref="M55:N55"/>
    <mergeCell ref="M29:N29"/>
    <mergeCell ref="M30:N30"/>
    <mergeCell ref="A39:H39"/>
    <mergeCell ref="A40:A41"/>
    <mergeCell ref="B40:B41"/>
    <mergeCell ref="D40:D41"/>
    <mergeCell ref="E40:F40"/>
    <mergeCell ref="G40:G41"/>
    <mergeCell ref="E68:F68"/>
    <mergeCell ref="E60:F60"/>
    <mergeCell ref="M57:N57"/>
    <mergeCell ref="M58:N58"/>
    <mergeCell ref="M59:N59"/>
    <mergeCell ref="E61:F61"/>
    <mergeCell ref="E58:F58"/>
    <mergeCell ref="E59:F59"/>
    <mergeCell ref="E57:F57"/>
    <mergeCell ref="E66:F66"/>
    <mergeCell ref="H40:H41"/>
    <mergeCell ref="E41:F41"/>
    <mergeCell ref="P40:P41"/>
    <mergeCell ref="M41:N41"/>
    <mergeCell ref="M40:N40"/>
    <mergeCell ref="I40:I41"/>
    <mergeCell ref="J40:J41"/>
    <mergeCell ref="L40:L41"/>
    <mergeCell ref="O40:O41"/>
    <mergeCell ref="M56:N56"/>
    <mergeCell ref="M68:N68"/>
    <mergeCell ref="M62:N62"/>
    <mergeCell ref="M63:N63"/>
    <mergeCell ref="M64:N64"/>
    <mergeCell ref="M65:N65"/>
    <mergeCell ref="M66:N66"/>
    <mergeCell ref="M67:N67"/>
    <mergeCell ref="M60:N60"/>
    <mergeCell ref="E64:F64"/>
    <mergeCell ref="M61:N61"/>
    <mergeCell ref="E65:F65"/>
    <mergeCell ref="E62:F62"/>
    <mergeCell ref="E63:F63"/>
    <mergeCell ref="E67:F6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P51"/>
  <sheetViews>
    <sheetView zoomScalePageLayoutView="0" workbookViewId="0" topLeftCell="D1">
      <selection activeCell="I21" sqref="I21"/>
    </sheetView>
  </sheetViews>
  <sheetFormatPr defaultColWidth="9.140625" defaultRowHeight="15"/>
  <cols>
    <col min="1" max="1" width="5.140625" style="0" customWidth="1"/>
    <col min="2" max="2" width="25.57421875" style="0" customWidth="1"/>
    <col min="3" max="3" width="9.140625" style="0" customWidth="1"/>
    <col min="4" max="4" width="11.00390625" style="0" customWidth="1"/>
    <col min="6" max="6" width="6.8515625" style="0" customWidth="1"/>
    <col min="9" max="9" width="6.140625" style="0" customWidth="1"/>
    <col min="10" max="10" width="25.28125" style="0" customWidth="1"/>
    <col min="11" max="11" width="8.7109375" style="0" customWidth="1"/>
    <col min="12" max="12" width="10.7109375" style="0" customWidth="1"/>
    <col min="13" max="13" width="9.140625" style="45" customWidth="1"/>
    <col min="14" max="14" width="7.57421875" style="45" customWidth="1"/>
  </cols>
  <sheetData>
    <row r="1" spans="1:16" ht="15.75" thickBot="1">
      <c r="A1" s="130" t="s">
        <v>147</v>
      </c>
      <c r="B1" s="130"/>
      <c r="C1" s="130"/>
      <c r="D1" s="130"/>
      <c r="E1" s="130"/>
      <c r="F1" s="130"/>
      <c r="G1" s="130"/>
      <c r="H1" s="130"/>
      <c r="I1" s="130" t="s">
        <v>148</v>
      </c>
      <c r="J1" s="130"/>
      <c r="K1" s="130"/>
      <c r="L1" s="130"/>
      <c r="M1" s="130"/>
      <c r="N1" s="130"/>
      <c r="O1" s="130"/>
      <c r="P1" s="130"/>
    </row>
    <row r="2" spans="1:16" ht="15.75" thickBot="1">
      <c r="A2" s="129" t="s">
        <v>874</v>
      </c>
      <c r="B2" s="129" t="s">
        <v>1</v>
      </c>
      <c r="C2" s="8" t="s">
        <v>28</v>
      </c>
      <c r="D2" s="129" t="s">
        <v>2</v>
      </c>
      <c r="E2" s="129" t="s">
        <v>24</v>
      </c>
      <c r="F2" s="129"/>
      <c r="G2" s="129" t="s">
        <v>6</v>
      </c>
      <c r="H2" s="129" t="s">
        <v>7</v>
      </c>
      <c r="I2" s="133" t="s">
        <v>874</v>
      </c>
      <c r="J2" s="133" t="s">
        <v>1</v>
      </c>
      <c r="K2" s="11" t="s">
        <v>28</v>
      </c>
      <c r="L2" s="133" t="s">
        <v>2</v>
      </c>
      <c r="M2" s="133" t="s">
        <v>25</v>
      </c>
      <c r="N2" s="133"/>
      <c r="O2" s="133" t="s">
        <v>6</v>
      </c>
      <c r="P2" s="133" t="s">
        <v>7</v>
      </c>
    </row>
    <row r="3" spans="1:16" ht="15.75" thickBot="1">
      <c r="A3" s="129"/>
      <c r="B3" s="129"/>
      <c r="C3" s="9" t="s">
        <v>29</v>
      </c>
      <c r="D3" s="129"/>
      <c r="E3" s="136" t="s">
        <v>3</v>
      </c>
      <c r="F3" s="137"/>
      <c r="G3" s="129"/>
      <c r="H3" s="129"/>
      <c r="I3" s="133"/>
      <c r="J3" s="133"/>
      <c r="K3" s="10" t="s">
        <v>29</v>
      </c>
      <c r="L3" s="133"/>
      <c r="M3" s="134" t="s">
        <v>3</v>
      </c>
      <c r="N3" s="135"/>
      <c r="O3" s="133"/>
      <c r="P3" s="133"/>
    </row>
    <row r="4" spans="1:16" ht="19.5" customHeight="1" thickBot="1">
      <c r="A4" s="3">
        <v>2</v>
      </c>
      <c r="B4" s="4" t="s">
        <v>319</v>
      </c>
      <c r="C4" s="4">
        <v>1999</v>
      </c>
      <c r="D4" s="4">
        <v>3</v>
      </c>
      <c r="E4" s="104" t="s">
        <v>692</v>
      </c>
      <c r="F4" s="49"/>
      <c r="G4" s="3">
        <v>1</v>
      </c>
      <c r="H4" s="3">
        <v>27</v>
      </c>
      <c r="I4" s="6">
        <v>1</v>
      </c>
      <c r="J4" s="4" t="s">
        <v>663</v>
      </c>
      <c r="K4" s="4"/>
      <c r="L4" s="4">
        <v>4</v>
      </c>
      <c r="M4" s="46" t="s">
        <v>664</v>
      </c>
      <c r="N4" s="47"/>
      <c r="O4" s="6">
        <v>1</v>
      </c>
      <c r="P4" s="6">
        <v>27</v>
      </c>
    </row>
    <row r="5" spans="1:16" ht="19.5" customHeight="1" thickBot="1">
      <c r="A5" s="3">
        <v>3</v>
      </c>
      <c r="B5" s="4" t="s">
        <v>897</v>
      </c>
      <c r="C5" s="4"/>
      <c r="D5" s="4" t="s">
        <v>131</v>
      </c>
      <c r="E5" s="104" t="s">
        <v>719</v>
      </c>
      <c r="F5" s="49"/>
      <c r="G5" s="3">
        <v>2</v>
      </c>
      <c r="H5" s="3"/>
      <c r="I5" s="6">
        <v>2</v>
      </c>
      <c r="J5" s="4" t="s">
        <v>898</v>
      </c>
      <c r="K5" s="4">
        <v>2001</v>
      </c>
      <c r="L5" s="4" t="s">
        <v>144</v>
      </c>
      <c r="M5" s="46" t="s">
        <v>641</v>
      </c>
      <c r="N5" s="47"/>
      <c r="O5" s="6">
        <v>2</v>
      </c>
      <c r="P5" s="6"/>
    </row>
    <row r="6" spans="1:16" ht="19.5" customHeight="1" thickBot="1">
      <c r="A6" s="3">
        <v>3</v>
      </c>
      <c r="B6" s="4" t="s">
        <v>700</v>
      </c>
      <c r="C6" s="4"/>
      <c r="D6" s="4">
        <v>9</v>
      </c>
      <c r="E6" s="104" t="s">
        <v>701</v>
      </c>
      <c r="F6" s="49"/>
      <c r="G6" s="3">
        <v>3</v>
      </c>
      <c r="H6" s="3">
        <v>24</v>
      </c>
      <c r="I6" s="6">
        <v>2</v>
      </c>
      <c r="J6" s="4" t="s">
        <v>655</v>
      </c>
      <c r="K6" s="4"/>
      <c r="L6" s="4">
        <v>9</v>
      </c>
      <c r="M6" s="46" t="s">
        <v>656</v>
      </c>
      <c r="N6" s="47"/>
      <c r="O6" s="6">
        <v>3</v>
      </c>
      <c r="P6" s="6">
        <v>24</v>
      </c>
    </row>
    <row r="7" spans="1:16" ht="19.5" customHeight="1" thickBot="1">
      <c r="A7" s="3">
        <v>3</v>
      </c>
      <c r="B7" s="4" t="s">
        <v>539</v>
      </c>
      <c r="C7" s="4"/>
      <c r="D7" s="4">
        <v>10</v>
      </c>
      <c r="E7" s="104" t="s">
        <v>731</v>
      </c>
      <c r="F7" s="49"/>
      <c r="G7" s="3">
        <v>4</v>
      </c>
      <c r="H7" s="3">
        <v>21</v>
      </c>
      <c r="I7" s="6">
        <v>2</v>
      </c>
      <c r="J7" s="4" t="s">
        <v>672</v>
      </c>
      <c r="K7" s="4"/>
      <c r="L7" s="4" t="s">
        <v>406</v>
      </c>
      <c r="M7" s="46" t="s">
        <v>673</v>
      </c>
      <c r="N7" s="47"/>
      <c r="O7" s="6">
        <v>4</v>
      </c>
      <c r="P7" s="6">
        <v>21</v>
      </c>
    </row>
    <row r="8" spans="1:16" ht="19.5" customHeight="1" thickBot="1">
      <c r="A8" s="3">
        <v>3</v>
      </c>
      <c r="B8" s="4" t="s">
        <v>629</v>
      </c>
      <c r="C8" s="4"/>
      <c r="D8" s="4">
        <v>9</v>
      </c>
      <c r="E8" s="104" t="s">
        <v>710</v>
      </c>
      <c r="F8" s="49"/>
      <c r="G8" s="3">
        <v>5</v>
      </c>
      <c r="H8" s="3">
        <v>19</v>
      </c>
      <c r="I8" s="6">
        <v>2</v>
      </c>
      <c r="J8" s="4" t="s">
        <v>665</v>
      </c>
      <c r="K8" s="4"/>
      <c r="L8" s="4" t="s">
        <v>125</v>
      </c>
      <c r="M8" s="46" t="s">
        <v>666</v>
      </c>
      <c r="N8" s="47"/>
      <c r="O8" s="6">
        <v>5</v>
      </c>
      <c r="P8" s="6">
        <v>19</v>
      </c>
    </row>
    <row r="9" spans="1:16" ht="19.5" customHeight="1" thickBot="1">
      <c r="A9" s="3">
        <v>3</v>
      </c>
      <c r="B9" s="4" t="s">
        <v>720</v>
      </c>
      <c r="C9" s="4"/>
      <c r="D9" s="4">
        <v>7</v>
      </c>
      <c r="E9" s="104" t="s">
        <v>721</v>
      </c>
      <c r="F9" s="49"/>
      <c r="G9" s="3">
        <v>6</v>
      </c>
      <c r="H9" s="3">
        <v>18</v>
      </c>
      <c r="I9" s="6">
        <v>2</v>
      </c>
      <c r="J9" s="4" t="s">
        <v>188</v>
      </c>
      <c r="K9" s="4">
        <v>2000</v>
      </c>
      <c r="L9" s="4" t="s">
        <v>178</v>
      </c>
      <c r="M9" s="46" t="s">
        <v>644</v>
      </c>
      <c r="N9" s="47"/>
      <c r="O9" s="6">
        <v>6</v>
      </c>
      <c r="P9" s="6">
        <v>18</v>
      </c>
    </row>
    <row r="10" spans="1:16" ht="19.5" customHeight="1" thickBot="1">
      <c r="A10" s="3">
        <v>3</v>
      </c>
      <c r="B10" s="4" t="s">
        <v>290</v>
      </c>
      <c r="C10" s="4">
        <v>1999</v>
      </c>
      <c r="D10" s="4">
        <v>8</v>
      </c>
      <c r="E10" s="104" t="s">
        <v>695</v>
      </c>
      <c r="F10" s="49"/>
      <c r="G10" s="3">
        <v>7</v>
      </c>
      <c r="H10" s="3">
        <v>17</v>
      </c>
      <c r="I10" s="6">
        <v>2</v>
      </c>
      <c r="J10" s="4" t="s">
        <v>173</v>
      </c>
      <c r="K10" s="4">
        <v>1999</v>
      </c>
      <c r="L10" s="4" t="s">
        <v>166</v>
      </c>
      <c r="M10" s="46" t="s">
        <v>643</v>
      </c>
      <c r="N10" s="47"/>
      <c r="O10" s="6">
        <v>7</v>
      </c>
      <c r="P10" s="6">
        <v>17</v>
      </c>
    </row>
    <row r="11" spans="1:16" ht="19.5" customHeight="1" thickBot="1">
      <c r="A11" s="3">
        <v>3</v>
      </c>
      <c r="B11" s="4" t="s">
        <v>722</v>
      </c>
      <c r="C11" s="4"/>
      <c r="D11" s="4">
        <v>2</v>
      </c>
      <c r="E11" s="104" t="s">
        <v>723</v>
      </c>
      <c r="F11" s="49"/>
      <c r="G11" s="3">
        <v>8</v>
      </c>
      <c r="H11" s="3">
        <v>16</v>
      </c>
      <c r="I11" s="6">
        <v>3</v>
      </c>
      <c r="J11" s="4" t="s">
        <v>674</v>
      </c>
      <c r="K11" s="4"/>
      <c r="L11" s="4" t="s">
        <v>129</v>
      </c>
      <c r="M11" s="46" t="s">
        <v>675</v>
      </c>
      <c r="N11" s="47"/>
      <c r="O11" s="6">
        <v>8</v>
      </c>
      <c r="P11" s="6">
        <v>16</v>
      </c>
    </row>
    <row r="12" spans="1:16" ht="19.5" customHeight="1" thickBot="1">
      <c r="A12" s="3">
        <v>3</v>
      </c>
      <c r="B12" s="4" t="s">
        <v>732</v>
      </c>
      <c r="C12" s="4"/>
      <c r="D12" s="4">
        <v>5</v>
      </c>
      <c r="E12" s="104" t="s">
        <v>733</v>
      </c>
      <c r="F12" s="49"/>
      <c r="G12" s="3">
        <v>9</v>
      </c>
      <c r="H12" s="3">
        <v>15</v>
      </c>
      <c r="I12" s="6">
        <v>3</v>
      </c>
      <c r="J12" s="4" t="s">
        <v>667</v>
      </c>
      <c r="K12" s="4"/>
      <c r="L12" s="4" t="s">
        <v>406</v>
      </c>
      <c r="M12" s="46" t="s">
        <v>668</v>
      </c>
      <c r="N12" s="47"/>
      <c r="O12" s="6">
        <v>9</v>
      </c>
      <c r="P12" s="6">
        <v>15</v>
      </c>
    </row>
    <row r="13" spans="1:16" ht="19.5" customHeight="1" thickBot="1">
      <c r="A13" s="3">
        <v>3</v>
      </c>
      <c r="B13" s="4" t="s">
        <v>711</v>
      </c>
      <c r="C13" s="4"/>
      <c r="D13" s="4" t="s">
        <v>536</v>
      </c>
      <c r="E13" s="104" t="s">
        <v>712</v>
      </c>
      <c r="F13" s="49"/>
      <c r="G13" s="3">
        <v>10</v>
      </c>
      <c r="H13" s="3">
        <v>14</v>
      </c>
      <c r="I13" s="6">
        <v>3</v>
      </c>
      <c r="J13" s="4" t="s">
        <v>189</v>
      </c>
      <c r="K13" s="4">
        <v>2001</v>
      </c>
      <c r="L13" s="4" t="s">
        <v>178</v>
      </c>
      <c r="M13" s="46" t="s">
        <v>645</v>
      </c>
      <c r="N13" s="47"/>
      <c r="O13" s="6">
        <v>10</v>
      </c>
      <c r="P13" s="6">
        <v>14</v>
      </c>
    </row>
    <row r="14" spans="1:16" ht="19.5" customHeight="1" thickBot="1">
      <c r="A14" s="3">
        <v>3</v>
      </c>
      <c r="B14" s="4" t="s">
        <v>244</v>
      </c>
      <c r="C14" s="4">
        <v>2001</v>
      </c>
      <c r="D14" s="4" t="s">
        <v>221</v>
      </c>
      <c r="E14" s="104" t="s">
        <v>688</v>
      </c>
      <c r="F14" s="49"/>
      <c r="G14" s="3">
        <v>11</v>
      </c>
      <c r="H14" s="3">
        <v>13</v>
      </c>
      <c r="I14" s="6">
        <v>3</v>
      </c>
      <c r="J14" s="4" t="s">
        <v>899</v>
      </c>
      <c r="K14" s="4">
        <v>2000</v>
      </c>
      <c r="L14" s="4">
        <v>5</v>
      </c>
      <c r="M14" s="46" t="s">
        <v>650</v>
      </c>
      <c r="N14" s="47"/>
      <c r="O14" s="6">
        <v>11</v>
      </c>
      <c r="P14" s="6"/>
    </row>
    <row r="15" spans="1:16" ht="19.5" customHeight="1" thickBot="1">
      <c r="A15" s="3">
        <v>3</v>
      </c>
      <c r="B15" s="4" t="s">
        <v>163</v>
      </c>
      <c r="C15" s="4">
        <v>2000</v>
      </c>
      <c r="D15" s="4" t="s">
        <v>144</v>
      </c>
      <c r="E15" s="104" t="s">
        <v>681</v>
      </c>
      <c r="F15" s="49"/>
      <c r="G15" s="3">
        <v>12</v>
      </c>
      <c r="H15" s="3">
        <v>12</v>
      </c>
      <c r="I15" s="6">
        <v>3</v>
      </c>
      <c r="J15" s="4" t="s">
        <v>327</v>
      </c>
      <c r="K15" s="4">
        <v>1999</v>
      </c>
      <c r="L15" s="4">
        <v>3</v>
      </c>
      <c r="M15" s="46" t="s">
        <v>653</v>
      </c>
      <c r="N15" s="47"/>
      <c r="O15" s="6">
        <v>12</v>
      </c>
      <c r="P15" s="6">
        <v>13</v>
      </c>
    </row>
    <row r="16" spans="1:16" ht="19.5" customHeight="1" thickBot="1">
      <c r="A16" s="3">
        <v>3</v>
      </c>
      <c r="B16" s="4" t="s">
        <v>382</v>
      </c>
      <c r="C16" s="4"/>
      <c r="D16" s="4" t="s">
        <v>504</v>
      </c>
      <c r="E16" s="104" t="s">
        <v>702</v>
      </c>
      <c r="F16" s="49"/>
      <c r="G16" s="3">
        <v>13</v>
      </c>
      <c r="H16" s="3">
        <v>11</v>
      </c>
      <c r="I16" s="6">
        <v>3</v>
      </c>
      <c r="J16" s="4" t="s">
        <v>676</v>
      </c>
      <c r="K16" s="4"/>
      <c r="L16" s="4" t="s">
        <v>428</v>
      </c>
      <c r="M16" s="46" t="s">
        <v>677</v>
      </c>
      <c r="N16" s="47"/>
      <c r="O16" s="6">
        <v>13</v>
      </c>
      <c r="P16" s="6">
        <v>12</v>
      </c>
    </row>
    <row r="17" spans="1:16" ht="19.5" customHeight="1" thickBot="1">
      <c r="A17" s="3">
        <v>3</v>
      </c>
      <c r="B17" s="4" t="s">
        <v>187</v>
      </c>
      <c r="C17" s="4">
        <v>1999</v>
      </c>
      <c r="D17" s="4" t="s">
        <v>178</v>
      </c>
      <c r="E17" s="104" t="s">
        <v>686</v>
      </c>
      <c r="F17" s="49"/>
      <c r="G17" s="3">
        <v>14</v>
      </c>
      <c r="H17" s="3">
        <v>10</v>
      </c>
      <c r="I17" s="6">
        <v>3</v>
      </c>
      <c r="J17" s="4" t="s">
        <v>162</v>
      </c>
      <c r="K17" s="4">
        <v>2000</v>
      </c>
      <c r="L17" s="4" t="s">
        <v>144</v>
      </c>
      <c r="M17" s="46" t="s">
        <v>642</v>
      </c>
      <c r="N17" s="47"/>
      <c r="O17" s="6">
        <v>14</v>
      </c>
      <c r="P17" s="6">
        <v>11</v>
      </c>
    </row>
    <row r="18" spans="1:16" ht="19.5" customHeight="1" thickBot="1">
      <c r="A18" s="3">
        <v>3</v>
      </c>
      <c r="B18" s="4" t="s">
        <v>900</v>
      </c>
      <c r="C18" s="4"/>
      <c r="D18" s="4" t="s">
        <v>406</v>
      </c>
      <c r="E18" s="104" t="s">
        <v>641</v>
      </c>
      <c r="F18" s="49"/>
      <c r="G18" s="3">
        <v>15</v>
      </c>
      <c r="H18" s="3"/>
      <c r="I18" s="6">
        <v>3</v>
      </c>
      <c r="J18" s="4" t="s">
        <v>204</v>
      </c>
      <c r="K18" s="4">
        <v>2000</v>
      </c>
      <c r="L18" s="4" t="s">
        <v>200</v>
      </c>
      <c r="M18" s="46" t="s">
        <v>648</v>
      </c>
      <c r="N18" s="47"/>
      <c r="O18" s="6">
        <v>15</v>
      </c>
      <c r="P18" s="6">
        <v>10</v>
      </c>
    </row>
    <row r="19" spans="1:16" ht="19.5" customHeight="1" thickBot="1">
      <c r="A19" s="3">
        <v>3</v>
      </c>
      <c r="B19" s="4" t="s">
        <v>713</v>
      </c>
      <c r="C19" s="4"/>
      <c r="D19" s="4" t="s">
        <v>504</v>
      </c>
      <c r="E19" s="104" t="s">
        <v>714</v>
      </c>
      <c r="F19" s="49"/>
      <c r="G19" s="3">
        <v>16</v>
      </c>
      <c r="H19" s="3">
        <v>9</v>
      </c>
      <c r="I19" s="6">
        <v>3</v>
      </c>
      <c r="J19" s="4" t="s">
        <v>527</v>
      </c>
      <c r="K19" s="4"/>
      <c r="L19" s="4">
        <v>9</v>
      </c>
      <c r="M19" s="46" t="s">
        <v>648</v>
      </c>
      <c r="N19" s="47"/>
      <c r="O19" s="6">
        <v>15</v>
      </c>
      <c r="P19" s="6">
        <v>10</v>
      </c>
    </row>
    <row r="20" spans="1:16" ht="19.5" customHeight="1" thickBot="1">
      <c r="A20" s="3"/>
      <c r="B20" s="4" t="s">
        <v>734</v>
      </c>
      <c r="C20" s="4"/>
      <c r="D20" s="4" t="s">
        <v>428</v>
      </c>
      <c r="E20" s="104" t="s">
        <v>735</v>
      </c>
      <c r="F20" s="49"/>
      <c r="G20" s="3">
        <v>17</v>
      </c>
      <c r="H20" s="3">
        <v>8</v>
      </c>
      <c r="I20" s="6"/>
      <c r="J20" s="4" t="s">
        <v>657</v>
      </c>
      <c r="K20" s="4"/>
      <c r="L20" s="4">
        <v>3</v>
      </c>
      <c r="M20" s="46" t="s">
        <v>658</v>
      </c>
      <c r="N20" s="47"/>
      <c r="O20" s="6">
        <v>17</v>
      </c>
      <c r="P20" s="6">
        <v>8</v>
      </c>
    </row>
    <row r="21" spans="1:16" ht="19.5" customHeight="1" thickBot="1">
      <c r="A21" s="3"/>
      <c r="B21" s="4" t="s">
        <v>164</v>
      </c>
      <c r="C21" s="4">
        <v>1999</v>
      </c>
      <c r="D21" s="4" t="s">
        <v>144</v>
      </c>
      <c r="E21" s="104" t="s">
        <v>682</v>
      </c>
      <c r="F21" s="49"/>
      <c r="G21" s="3">
        <v>18</v>
      </c>
      <c r="H21" s="3">
        <v>7</v>
      </c>
      <c r="I21" s="6"/>
      <c r="J21" s="4" t="s">
        <v>891</v>
      </c>
      <c r="K21" s="4"/>
      <c r="L21" s="4" t="s">
        <v>428</v>
      </c>
      <c r="M21" s="46" t="s">
        <v>669</v>
      </c>
      <c r="N21" s="47"/>
      <c r="O21" s="6">
        <v>18</v>
      </c>
      <c r="P21" s="6"/>
    </row>
    <row r="22" spans="1:16" ht="19.5" customHeight="1" thickBot="1">
      <c r="A22" s="3"/>
      <c r="B22" s="4" t="s">
        <v>724</v>
      </c>
      <c r="C22" s="4"/>
      <c r="D22" s="4">
        <v>10</v>
      </c>
      <c r="E22" s="104" t="s">
        <v>725</v>
      </c>
      <c r="F22" s="49"/>
      <c r="G22" s="3">
        <v>19</v>
      </c>
      <c r="H22" s="3">
        <v>6</v>
      </c>
      <c r="I22" s="42"/>
      <c r="J22" s="15" t="s">
        <v>678</v>
      </c>
      <c r="K22" s="20"/>
      <c r="L22" s="4" t="s">
        <v>129</v>
      </c>
      <c r="M22" s="46" t="s">
        <v>669</v>
      </c>
      <c r="N22" s="47"/>
      <c r="O22" s="6">
        <v>18</v>
      </c>
      <c r="P22" s="6">
        <v>7</v>
      </c>
    </row>
    <row r="23" spans="1:16" ht="19.5" customHeight="1" thickBot="1">
      <c r="A23" s="3"/>
      <c r="B23" s="4" t="s">
        <v>320</v>
      </c>
      <c r="C23" s="4">
        <v>1999</v>
      </c>
      <c r="D23" s="4">
        <v>3</v>
      </c>
      <c r="E23" s="104" t="s">
        <v>693</v>
      </c>
      <c r="F23" s="49"/>
      <c r="G23" s="3">
        <v>20</v>
      </c>
      <c r="H23" s="3">
        <v>5</v>
      </c>
      <c r="I23" s="6"/>
      <c r="J23" s="4" t="s">
        <v>197</v>
      </c>
      <c r="K23" s="4">
        <v>2000</v>
      </c>
      <c r="L23" s="4" t="s">
        <v>191</v>
      </c>
      <c r="M23" s="46" t="s">
        <v>647</v>
      </c>
      <c r="N23" s="47"/>
      <c r="O23" s="6">
        <v>20</v>
      </c>
      <c r="P23" s="6">
        <v>6</v>
      </c>
    </row>
    <row r="24" spans="1:16" ht="19.5" customHeight="1" thickBot="1">
      <c r="A24" s="3"/>
      <c r="B24" s="4" t="s">
        <v>901</v>
      </c>
      <c r="C24" s="4"/>
      <c r="D24" s="4">
        <v>2</v>
      </c>
      <c r="E24" s="104" t="s">
        <v>715</v>
      </c>
      <c r="F24" s="49"/>
      <c r="G24" s="3">
        <v>21</v>
      </c>
      <c r="H24" s="3"/>
      <c r="I24" s="6"/>
      <c r="J24" s="4" t="s">
        <v>196</v>
      </c>
      <c r="K24" s="4">
        <v>2000</v>
      </c>
      <c r="L24" s="4" t="s">
        <v>191</v>
      </c>
      <c r="M24" s="46" t="s">
        <v>646</v>
      </c>
      <c r="N24" s="47"/>
      <c r="O24" s="6">
        <v>21</v>
      </c>
      <c r="P24" s="6">
        <v>5</v>
      </c>
    </row>
    <row r="25" spans="1:16" ht="19.5" customHeight="1" thickBot="1">
      <c r="A25" s="3"/>
      <c r="B25" s="4" t="s">
        <v>726</v>
      </c>
      <c r="C25" s="4"/>
      <c r="D25" s="4" t="s">
        <v>483</v>
      </c>
      <c r="E25" s="104" t="s">
        <v>727</v>
      </c>
      <c r="F25" s="49"/>
      <c r="G25" s="3">
        <v>22</v>
      </c>
      <c r="H25" s="3">
        <v>4</v>
      </c>
      <c r="I25" s="6"/>
      <c r="J25" s="4" t="s">
        <v>670</v>
      </c>
      <c r="K25" s="4"/>
      <c r="L25" s="4">
        <v>7</v>
      </c>
      <c r="M25" s="46" t="s">
        <v>671</v>
      </c>
      <c r="N25" s="47"/>
      <c r="O25" s="6">
        <v>22</v>
      </c>
      <c r="P25" s="6">
        <v>4</v>
      </c>
    </row>
    <row r="26" spans="1:16" ht="19.5" customHeight="1" thickBot="1">
      <c r="A26" s="3"/>
      <c r="B26" s="4" t="s">
        <v>902</v>
      </c>
      <c r="C26" s="4">
        <v>2001</v>
      </c>
      <c r="D26" s="4" t="s">
        <v>221</v>
      </c>
      <c r="E26" s="104" t="s">
        <v>690</v>
      </c>
      <c r="F26" s="49"/>
      <c r="G26" s="3">
        <v>23</v>
      </c>
      <c r="H26" s="3"/>
      <c r="I26" s="6"/>
      <c r="J26" s="4" t="s">
        <v>295</v>
      </c>
      <c r="K26" s="4">
        <v>1999</v>
      </c>
      <c r="L26" s="4">
        <v>8</v>
      </c>
      <c r="M26" s="46" t="s">
        <v>651</v>
      </c>
      <c r="N26" s="47"/>
      <c r="O26" s="6">
        <v>23</v>
      </c>
      <c r="P26" s="6">
        <v>3</v>
      </c>
    </row>
    <row r="27" spans="1:16" ht="19.5" customHeight="1" thickBot="1">
      <c r="A27" s="3"/>
      <c r="B27" s="4" t="s">
        <v>703</v>
      </c>
      <c r="C27" s="4"/>
      <c r="D27" s="4" t="s">
        <v>348</v>
      </c>
      <c r="E27" s="104" t="s">
        <v>704</v>
      </c>
      <c r="F27" s="49"/>
      <c r="G27" s="3">
        <v>24</v>
      </c>
      <c r="H27" s="3">
        <v>3</v>
      </c>
      <c r="I27" s="42"/>
      <c r="J27" s="4" t="s">
        <v>679</v>
      </c>
      <c r="K27" s="4"/>
      <c r="L27" s="4">
        <v>10</v>
      </c>
      <c r="M27" s="46" t="s">
        <v>680</v>
      </c>
      <c r="N27" s="47"/>
      <c r="O27" s="6">
        <v>24</v>
      </c>
      <c r="P27" s="6">
        <v>2</v>
      </c>
    </row>
    <row r="28" spans="1:16" ht="19.5" customHeight="1" thickBot="1">
      <c r="A28" s="3"/>
      <c r="B28" s="4" t="s">
        <v>696</v>
      </c>
      <c r="C28" s="4"/>
      <c r="D28" s="4">
        <v>7</v>
      </c>
      <c r="E28" s="104" t="s">
        <v>697</v>
      </c>
      <c r="F28" s="49"/>
      <c r="G28" s="3">
        <v>25</v>
      </c>
      <c r="H28" s="3">
        <v>2</v>
      </c>
      <c r="I28" s="6"/>
      <c r="J28" s="4" t="s">
        <v>249</v>
      </c>
      <c r="K28" s="4">
        <v>2001</v>
      </c>
      <c r="L28" s="4" t="s">
        <v>221</v>
      </c>
      <c r="M28" s="46" t="s">
        <v>649</v>
      </c>
      <c r="N28" s="47"/>
      <c r="O28" s="6">
        <v>25</v>
      </c>
      <c r="P28" s="6">
        <v>1</v>
      </c>
    </row>
    <row r="29" spans="1:16" ht="19.5" customHeight="1" thickBot="1">
      <c r="A29" s="3"/>
      <c r="B29" s="4" t="s">
        <v>219</v>
      </c>
      <c r="C29" s="4">
        <v>1999</v>
      </c>
      <c r="D29" s="4" t="s">
        <v>130</v>
      </c>
      <c r="E29" s="104" t="s">
        <v>687</v>
      </c>
      <c r="F29" s="49"/>
      <c r="G29" s="3">
        <v>26</v>
      </c>
      <c r="H29" s="3">
        <v>1</v>
      </c>
      <c r="I29" s="6"/>
      <c r="J29" s="4" t="s">
        <v>903</v>
      </c>
      <c r="K29" s="4">
        <v>2001</v>
      </c>
      <c r="L29" s="4">
        <v>7</v>
      </c>
      <c r="M29" s="46" t="s">
        <v>654</v>
      </c>
      <c r="N29" s="47"/>
      <c r="O29" s="6">
        <v>26</v>
      </c>
      <c r="P29" s="6"/>
    </row>
    <row r="30" spans="1:16" ht="19.5" customHeight="1" thickBot="1">
      <c r="A30" s="3"/>
      <c r="B30" s="4" t="s">
        <v>736</v>
      </c>
      <c r="C30" s="4"/>
      <c r="D30" s="4" t="s">
        <v>406</v>
      </c>
      <c r="E30" s="104" t="s">
        <v>687</v>
      </c>
      <c r="F30" s="105"/>
      <c r="G30" s="3">
        <v>26</v>
      </c>
      <c r="H30" s="3">
        <v>1</v>
      </c>
      <c r="I30" s="6"/>
      <c r="J30" s="4" t="s">
        <v>659</v>
      </c>
      <c r="K30" s="4"/>
      <c r="L30" s="4">
        <v>10</v>
      </c>
      <c r="M30" s="46" t="s">
        <v>660</v>
      </c>
      <c r="N30" s="47"/>
      <c r="O30" s="6">
        <v>27</v>
      </c>
      <c r="P30" s="6">
        <v>1</v>
      </c>
    </row>
    <row r="31" spans="1:16" ht="19.5" customHeight="1" thickBot="1">
      <c r="A31" s="3"/>
      <c r="B31" s="4" t="s">
        <v>172</v>
      </c>
      <c r="C31" s="4">
        <v>2000</v>
      </c>
      <c r="D31" s="4" t="s">
        <v>166</v>
      </c>
      <c r="E31" s="104" t="s">
        <v>683</v>
      </c>
      <c r="F31" s="105"/>
      <c r="G31" s="3">
        <v>28</v>
      </c>
      <c r="H31" s="3">
        <v>1</v>
      </c>
      <c r="I31" s="6"/>
      <c r="J31" s="4" t="s">
        <v>661</v>
      </c>
      <c r="K31" s="4"/>
      <c r="L31" s="4">
        <v>7</v>
      </c>
      <c r="M31" s="46" t="s">
        <v>662</v>
      </c>
      <c r="N31" s="44"/>
      <c r="O31" s="6">
        <v>28</v>
      </c>
      <c r="P31" s="6">
        <v>1</v>
      </c>
    </row>
    <row r="32" spans="1:16" ht="19.5" customHeight="1" thickBot="1">
      <c r="A32" s="3"/>
      <c r="B32" s="4" t="s">
        <v>728</v>
      </c>
      <c r="C32" s="4"/>
      <c r="D32" s="4">
        <v>2</v>
      </c>
      <c r="E32" s="104" t="s">
        <v>729</v>
      </c>
      <c r="F32" s="122"/>
      <c r="G32" s="3">
        <v>29</v>
      </c>
      <c r="H32" s="3">
        <v>1</v>
      </c>
      <c r="I32" s="6"/>
      <c r="J32" s="4" t="s">
        <v>904</v>
      </c>
      <c r="K32" s="4">
        <v>1999</v>
      </c>
      <c r="L32" s="4">
        <v>3</v>
      </c>
      <c r="M32" s="46" t="s">
        <v>652</v>
      </c>
      <c r="N32" s="44"/>
      <c r="O32" s="6">
        <v>29</v>
      </c>
      <c r="P32" s="6"/>
    </row>
    <row r="33" spans="1:16" ht="19.5" customHeight="1" thickBot="1">
      <c r="A33" s="3"/>
      <c r="B33" s="4" t="s">
        <v>175</v>
      </c>
      <c r="C33" s="4">
        <v>2000</v>
      </c>
      <c r="D33" s="4" t="s">
        <v>166</v>
      </c>
      <c r="E33" s="104" t="s">
        <v>684</v>
      </c>
      <c r="F33" s="122"/>
      <c r="G33" s="3">
        <v>30</v>
      </c>
      <c r="H33" s="3">
        <v>1</v>
      </c>
      <c r="I33" s="42"/>
      <c r="J33" s="20"/>
      <c r="K33" s="20"/>
      <c r="L33" s="20"/>
      <c r="M33" s="43"/>
      <c r="N33" s="44"/>
      <c r="O33" s="41"/>
      <c r="P33" s="41"/>
    </row>
    <row r="34" spans="1:8" ht="19.5" customHeight="1" thickBot="1">
      <c r="A34" s="3"/>
      <c r="B34" s="4" t="s">
        <v>905</v>
      </c>
      <c r="C34" s="4"/>
      <c r="D34" s="4">
        <v>2</v>
      </c>
      <c r="E34" s="104" t="s">
        <v>737</v>
      </c>
      <c r="F34" s="105"/>
      <c r="G34" s="3">
        <v>31</v>
      </c>
      <c r="H34" s="3"/>
    </row>
    <row r="35" spans="1:8" ht="19.5" customHeight="1" thickBot="1">
      <c r="A35" s="3"/>
      <c r="B35" s="4" t="s">
        <v>906</v>
      </c>
      <c r="C35" s="4"/>
      <c r="D35" s="4">
        <v>2</v>
      </c>
      <c r="E35" s="104" t="s">
        <v>698</v>
      </c>
      <c r="F35" s="122"/>
      <c r="G35" s="3">
        <v>32</v>
      </c>
      <c r="H35" s="3"/>
    </row>
    <row r="36" spans="1:8" ht="19.5" customHeight="1" thickBot="1">
      <c r="A36" s="3"/>
      <c r="B36" s="4" t="s">
        <v>907</v>
      </c>
      <c r="C36" s="4"/>
      <c r="D36" s="4" t="s">
        <v>483</v>
      </c>
      <c r="E36" s="104" t="s">
        <v>730</v>
      </c>
      <c r="F36" s="122"/>
      <c r="G36" s="3">
        <v>33</v>
      </c>
      <c r="H36" s="3"/>
    </row>
    <row r="37" spans="1:8" ht="19.5" customHeight="1" thickBot="1">
      <c r="A37" s="3"/>
      <c r="B37" s="4" t="s">
        <v>908</v>
      </c>
      <c r="C37" s="4">
        <v>1999</v>
      </c>
      <c r="D37" s="4" t="s">
        <v>221</v>
      </c>
      <c r="E37" s="104" t="s">
        <v>691</v>
      </c>
      <c r="F37" s="122"/>
      <c r="G37" s="3">
        <v>34</v>
      </c>
      <c r="H37" s="3"/>
    </row>
    <row r="38" spans="1:8" ht="19.5" customHeight="1" thickBot="1">
      <c r="A38" s="3"/>
      <c r="B38" s="4" t="s">
        <v>909</v>
      </c>
      <c r="C38" s="4"/>
      <c r="D38" s="4" t="s">
        <v>428</v>
      </c>
      <c r="E38" s="104" t="s">
        <v>716</v>
      </c>
      <c r="F38" s="105"/>
      <c r="G38" s="3">
        <v>35</v>
      </c>
      <c r="H38" s="3"/>
    </row>
    <row r="39" spans="1:8" ht="15.75" thickBot="1">
      <c r="A39" s="3"/>
      <c r="B39" s="4" t="s">
        <v>370</v>
      </c>
      <c r="C39" s="4"/>
      <c r="D39" s="4" t="s">
        <v>454</v>
      </c>
      <c r="E39" s="104" t="s">
        <v>699</v>
      </c>
      <c r="F39" s="122"/>
      <c r="G39" s="3">
        <v>36</v>
      </c>
      <c r="H39" s="3">
        <v>1</v>
      </c>
    </row>
    <row r="40" spans="1:8" ht="15.75" thickBot="1">
      <c r="A40" s="3"/>
      <c r="B40" s="56" t="s">
        <v>293</v>
      </c>
      <c r="C40" s="4">
        <v>1999</v>
      </c>
      <c r="D40" s="56">
        <v>8</v>
      </c>
      <c r="E40" s="104" t="s">
        <v>694</v>
      </c>
      <c r="F40" s="122"/>
      <c r="G40" s="3">
        <v>37</v>
      </c>
      <c r="H40" s="3">
        <v>1</v>
      </c>
    </row>
    <row r="41" spans="1:8" ht="15.75" thickBot="1">
      <c r="A41" s="3"/>
      <c r="B41" s="4" t="s">
        <v>910</v>
      </c>
      <c r="C41" s="4">
        <v>2001</v>
      </c>
      <c r="D41" s="4" t="s">
        <v>178</v>
      </c>
      <c r="E41" s="104" t="s">
        <v>685</v>
      </c>
      <c r="F41" s="105"/>
      <c r="G41" s="3">
        <v>38</v>
      </c>
      <c r="H41" s="3"/>
    </row>
    <row r="42" spans="1:8" ht="15.75" thickBot="1">
      <c r="A42" s="3"/>
      <c r="B42" s="4" t="s">
        <v>717</v>
      </c>
      <c r="C42" s="4"/>
      <c r="D42" s="4" t="s">
        <v>483</v>
      </c>
      <c r="E42" s="104" t="s">
        <v>718</v>
      </c>
      <c r="F42" s="105"/>
      <c r="G42" s="3">
        <v>39</v>
      </c>
      <c r="H42" s="3">
        <v>1</v>
      </c>
    </row>
    <row r="43" spans="1:8" ht="15.75" thickBot="1">
      <c r="A43" s="3"/>
      <c r="B43" s="4" t="s">
        <v>911</v>
      </c>
      <c r="C43" s="4"/>
      <c r="D43" s="4" t="s">
        <v>428</v>
      </c>
      <c r="E43" s="104" t="s">
        <v>677</v>
      </c>
      <c r="F43" s="122"/>
      <c r="G43" s="3">
        <v>40</v>
      </c>
      <c r="H43" s="3"/>
    </row>
    <row r="44" spans="1:8" ht="15.75" thickBot="1">
      <c r="A44" s="3"/>
      <c r="B44" s="4" t="s">
        <v>912</v>
      </c>
      <c r="C44" s="4"/>
      <c r="D44" s="4">
        <v>10</v>
      </c>
      <c r="E44" s="104" t="s">
        <v>739</v>
      </c>
      <c r="F44" s="105"/>
      <c r="G44" s="3">
        <v>41</v>
      </c>
      <c r="H44" s="3"/>
    </row>
    <row r="45" spans="1:8" ht="15.75" thickBot="1">
      <c r="A45" s="3"/>
      <c r="B45" s="4" t="s">
        <v>246</v>
      </c>
      <c r="C45" s="4">
        <v>1999</v>
      </c>
      <c r="D45" s="4" t="s">
        <v>221</v>
      </c>
      <c r="E45" s="104" t="s">
        <v>689</v>
      </c>
      <c r="F45" s="105"/>
      <c r="G45" s="3">
        <v>42</v>
      </c>
      <c r="H45" s="3">
        <v>1</v>
      </c>
    </row>
    <row r="46" spans="1:8" ht="15.75" thickBot="1">
      <c r="A46" s="3"/>
      <c r="B46" s="4" t="s">
        <v>913</v>
      </c>
      <c r="C46" s="4"/>
      <c r="D46" s="4" t="s">
        <v>483</v>
      </c>
      <c r="E46" s="104" t="s">
        <v>706</v>
      </c>
      <c r="F46" s="122"/>
      <c r="G46" s="3">
        <v>43</v>
      </c>
      <c r="H46" s="3"/>
    </row>
    <row r="47" spans="1:8" ht="15.75" thickBot="1">
      <c r="A47" s="3"/>
      <c r="B47" s="4" t="s">
        <v>914</v>
      </c>
      <c r="C47" s="4"/>
      <c r="D47" s="4">
        <v>2</v>
      </c>
      <c r="E47" s="104" t="s">
        <v>709</v>
      </c>
      <c r="F47" s="122"/>
      <c r="G47" s="3">
        <v>44</v>
      </c>
      <c r="H47" s="3"/>
    </row>
    <row r="48" spans="1:8" ht="15.75" thickBot="1">
      <c r="A48" s="3"/>
      <c r="B48" s="4" t="s">
        <v>707</v>
      </c>
      <c r="C48" s="4"/>
      <c r="D48" s="4">
        <v>4</v>
      </c>
      <c r="E48" s="104" t="s">
        <v>708</v>
      </c>
      <c r="F48" s="122"/>
      <c r="G48" s="3">
        <v>45</v>
      </c>
      <c r="H48" s="3">
        <v>1</v>
      </c>
    </row>
    <row r="49" spans="1:8" ht="15.75" thickBot="1">
      <c r="A49" s="3"/>
      <c r="B49" s="4" t="s">
        <v>915</v>
      </c>
      <c r="C49" s="4"/>
      <c r="D49" s="4" t="s">
        <v>131</v>
      </c>
      <c r="E49" s="104" t="s">
        <v>740</v>
      </c>
      <c r="F49" s="105"/>
      <c r="G49" s="3">
        <v>46</v>
      </c>
      <c r="H49" s="3"/>
    </row>
    <row r="50" spans="1:8" ht="15.75" thickBot="1">
      <c r="A50" s="3"/>
      <c r="B50" s="4" t="s">
        <v>916</v>
      </c>
      <c r="C50" s="4"/>
      <c r="D50" s="4" t="s">
        <v>131</v>
      </c>
      <c r="E50" s="104" t="s">
        <v>741</v>
      </c>
      <c r="F50" s="105"/>
      <c r="G50" s="3">
        <v>47</v>
      </c>
      <c r="H50" s="3"/>
    </row>
    <row r="51" spans="1:8" ht="15.75" thickBot="1">
      <c r="A51" s="3"/>
      <c r="B51" s="4" t="s">
        <v>203</v>
      </c>
      <c r="C51" s="4"/>
      <c r="D51" s="4" t="s">
        <v>200</v>
      </c>
      <c r="E51" s="104" t="s">
        <v>742</v>
      </c>
      <c r="F51" s="49"/>
      <c r="G51" s="3">
        <v>48</v>
      </c>
      <c r="H51" s="3">
        <v>1</v>
      </c>
    </row>
  </sheetData>
  <sheetProtection/>
  <mergeCells count="16">
    <mergeCell ref="A1:H1"/>
    <mergeCell ref="A2:A3"/>
    <mergeCell ref="B2:B3"/>
    <mergeCell ref="D2:D3"/>
    <mergeCell ref="E2:F2"/>
    <mergeCell ref="G2:G3"/>
    <mergeCell ref="H2:H3"/>
    <mergeCell ref="E3:F3"/>
    <mergeCell ref="I1:P1"/>
    <mergeCell ref="I2:I3"/>
    <mergeCell ref="J2:J3"/>
    <mergeCell ref="L2:L3"/>
    <mergeCell ref="M2:N2"/>
    <mergeCell ref="O2:O3"/>
    <mergeCell ref="P2:P3"/>
    <mergeCell ref="M3:N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P68"/>
  <sheetViews>
    <sheetView zoomScalePageLayoutView="0" workbookViewId="0" topLeftCell="A2">
      <selection activeCell="B49" sqref="B49"/>
    </sheetView>
  </sheetViews>
  <sheetFormatPr defaultColWidth="9.140625" defaultRowHeight="15"/>
  <cols>
    <col min="1" max="1" width="5.28125" style="0" customWidth="1"/>
    <col min="2" max="2" width="24.421875" style="0" customWidth="1"/>
    <col min="3" max="3" width="9.140625" style="0" customWidth="1"/>
    <col min="4" max="4" width="10.57421875" style="0" customWidth="1"/>
    <col min="6" max="6" width="6.28125" style="0" customWidth="1"/>
    <col min="9" max="9" width="6.421875" style="0" customWidth="1"/>
    <col min="10" max="10" width="25.140625" style="0" customWidth="1"/>
    <col min="11" max="11" width="9.28125" style="0" customWidth="1"/>
    <col min="12" max="12" width="10.421875" style="0" customWidth="1"/>
    <col min="14" max="14" width="7.28125" style="0" customWidth="1"/>
  </cols>
  <sheetData>
    <row r="1" spans="1:16" ht="15.75" thickBot="1">
      <c r="A1" s="130" t="s">
        <v>147</v>
      </c>
      <c r="B1" s="130"/>
      <c r="C1" s="130"/>
      <c r="D1" s="130"/>
      <c r="E1" s="130"/>
      <c r="F1" s="130"/>
      <c r="G1" s="130"/>
      <c r="H1" s="130"/>
      <c r="I1" s="130" t="s">
        <v>148</v>
      </c>
      <c r="J1" s="130"/>
      <c r="K1" s="130"/>
      <c r="L1" s="130"/>
      <c r="M1" s="130"/>
      <c r="N1" s="130"/>
      <c r="O1" s="130"/>
      <c r="P1" s="130"/>
    </row>
    <row r="2" spans="1:16" ht="15.75" thickBot="1">
      <c r="A2" s="129" t="s">
        <v>874</v>
      </c>
      <c r="B2" s="129" t="s">
        <v>1</v>
      </c>
      <c r="C2" s="8" t="s">
        <v>28</v>
      </c>
      <c r="D2" s="129" t="s">
        <v>2</v>
      </c>
      <c r="E2" s="129" t="s">
        <v>42</v>
      </c>
      <c r="F2" s="129"/>
      <c r="G2" s="129" t="s">
        <v>6</v>
      </c>
      <c r="H2" s="129" t="s">
        <v>7</v>
      </c>
      <c r="I2" s="133" t="s">
        <v>874</v>
      </c>
      <c r="J2" s="133" t="s">
        <v>1</v>
      </c>
      <c r="K2" s="11" t="s">
        <v>28</v>
      </c>
      <c r="L2" s="133" t="s">
        <v>2</v>
      </c>
      <c r="M2" s="133" t="s">
        <v>26</v>
      </c>
      <c r="N2" s="133"/>
      <c r="O2" s="133" t="s">
        <v>6</v>
      </c>
      <c r="P2" s="133" t="s">
        <v>7</v>
      </c>
    </row>
    <row r="3" spans="1:16" ht="15.75" thickBot="1">
      <c r="A3" s="129"/>
      <c r="B3" s="129"/>
      <c r="C3" s="9" t="s">
        <v>29</v>
      </c>
      <c r="D3" s="129"/>
      <c r="E3" s="136" t="s">
        <v>3</v>
      </c>
      <c r="F3" s="137"/>
      <c r="G3" s="129"/>
      <c r="H3" s="129"/>
      <c r="I3" s="133"/>
      <c r="J3" s="133"/>
      <c r="K3" s="10" t="s">
        <v>29</v>
      </c>
      <c r="L3" s="133"/>
      <c r="M3" s="134" t="s">
        <v>3</v>
      </c>
      <c r="N3" s="135"/>
      <c r="O3" s="133"/>
      <c r="P3" s="133"/>
    </row>
    <row r="4" spans="1:16" ht="19.5" customHeight="1" thickBot="1">
      <c r="A4" s="3">
        <v>1</v>
      </c>
      <c r="B4" s="4" t="s">
        <v>265</v>
      </c>
      <c r="C4" s="4">
        <v>1998</v>
      </c>
      <c r="D4" s="4">
        <v>5</v>
      </c>
      <c r="E4" s="55" t="s">
        <v>801</v>
      </c>
      <c r="F4" s="49"/>
      <c r="G4" s="3">
        <v>1</v>
      </c>
      <c r="H4" s="3">
        <v>27</v>
      </c>
      <c r="I4" s="6">
        <v>1</v>
      </c>
      <c r="J4" s="4" t="s">
        <v>787</v>
      </c>
      <c r="K4" s="4"/>
      <c r="L4" s="4" t="s">
        <v>406</v>
      </c>
      <c r="M4" s="116" t="s">
        <v>788</v>
      </c>
      <c r="N4" s="49"/>
      <c r="O4" s="6">
        <v>1</v>
      </c>
      <c r="P4" s="6">
        <v>27</v>
      </c>
    </row>
    <row r="5" spans="1:16" ht="19.5" customHeight="1" thickBot="1">
      <c r="A5" s="3">
        <v>1</v>
      </c>
      <c r="B5" s="4" t="s">
        <v>398</v>
      </c>
      <c r="C5" s="4"/>
      <c r="D5" s="4">
        <v>9</v>
      </c>
      <c r="E5" s="55" t="s">
        <v>803</v>
      </c>
      <c r="F5" s="49"/>
      <c r="G5" s="3">
        <v>2</v>
      </c>
      <c r="H5" s="3">
        <v>24</v>
      </c>
      <c r="I5" s="6">
        <v>1</v>
      </c>
      <c r="J5" s="4" t="s">
        <v>789</v>
      </c>
      <c r="K5" s="4"/>
      <c r="L5" s="4" t="s">
        <v>428</v>
      </c>
      <c r="M5" s="116" t="s">
        <v>790</v>
      </c>
      <c r="N5" s="49"/>
      <c r="O5" s="6">
        <v>2</v>
      </c>
      <c r="P5" s="6">
        <v>24</v>
      </c>
    </row>
    <row r="6" spans="1:16" ht="19.5" customHeight="1" thickBot="1">
      <c r="A6" s="3">
        <v>2</v>
      </c>
      <c r="B6" s="4" t="s">
        <v>159</v>
      </c>
      <c r="C6" s="4"/>
      <c r="D6" s="4" t="s">
        <v>144</v>
      </c>
      <c r="E6" s="55" t="s">
        <v>804</v>
      </c>
      <c r="F6" s="49"/>
      <c r="G6" s="3">
        <v>3</v>
      </c>
      <c r="H6" s="3">
        <v>21</v>
      </c>
      <c r="I6" s="6">
        <v>2</v>
      </c>
      <c r="J6" s="4" t="s">
        <v>335</v>
      </c>
      <c r="K6" s="4">
        <v>1998</v>
      </c>
      <c r="L6" s="4">
        <v>3</v>
      </c>
      <c r="M6" s="116" t="s">
        <v>786</v>
      </c>
      <c r="N6" s="49"/>
      <c r="O6" s="6">
        <v>3</v>
      </c>
      <c r="P6" s="6">
        <v>21</v>
      </c>
    </row>
    <row r="7" spans="1:16" ht="19.5" customHeight="1" thickBot="1">
      <c r="A7" s="3">
        <v>2</v>
      </c>
      <c r="B7" s="4" t="s">
        <v>206</v>
      </c>
      <c r="C7" s="4">
        <v>1998</v>
      </c>
      <c r="D7" s="4" t="s">
        <v>133</v>
      </c>
      <c r="E7" s="55" t="s">
        <v>797</v>
      </c>
      <c r="F7" s="49"/>
      <c r="G7" s="3">
        <v>4</v>
      </c>
      <c r="H7" s="3">
        <v>19</v>
      </c>
      <c r="I7" s="6">
        <v>2</v>
      </c>
      <c r="J7" s="4" t="s">
        <v>480</v>
      </c>
      <c r="K7" s="4"/>
      <c r="L7" s="4" t="s">
        <v>406</v>
      </c>
      <c r="M7" s="116" t="s">
        <v>791</v>
      </c>
      <c r="N7" s="49"/>
      <c r="O7" s="6">
        <v>4</v>
      </c>
      <c r="P7" s="6">
        <v>19</v>
      </c>
    </row>
    <row r="8" spans="1:16" ht="19.5" customHeight="1" thickBot="1">
      <c r="A8" s="3">
        <v>2</v>
      </c>
      <c r="B8" s="4" t="s">
        <v>231</v>
      </c>
      <c r="C8" s="4">
        <v>1998</v>
      </c>
      <c r="D8" s="4" t="s">
        <v>221</v>
      </c>
      <c r="E8" s="55" t="s">
        <v>798</v>
      </c>
      <c r="F8" s="49"/>
      <c r="G8" s="3">
        <v>5</v>
      </c>
      <c r="H8" s="3">
        <v>18</v>
      </c>
      <c r="I8" s="6">
        <v>2</v>
      </c>
      <c r="J8" s="4" t="s">
        <v>487</v>
      </c>
      <c r="K8" s="4"/>
      <c r="L8" s="4">
        <v>4</v>
      </c>
      <c r="M8" s="116" t="s">
        <v>792</v>
      </c>
      <c r="N8" s="49"/>
      <c r="O8" s="6">
        <v>5</v>
      </c>
      <c r="P8" s="6">
        <v>18</v>
      </c>
    </row>
    <row r="9" spans="1:16" ht="19.5" customHeight="1" thickBot="1">
      <c r="A9" s="3">
        <v>2</v>
      </c>
      <c r="B9" s="4" t="s">
        <v>564</v>
      </c>
      <c r="C9" s="4"/>
      <c r="D9" s="4" t="s">
        <v>406</v>
      </c>
      <c r="E9" s="55" t="s">
        <v>805</v>
      </c>
      <c r="F9" s="49"/>
      <c r="G9" s="3">
        <v>6</v>
      </c>
      <c r="H9" s="3">
        <v>17</v>
      </c>
      <c r="I9" s="6">
        <v>3</v>
      </c>
      <c r="J9" s="4" t="s">
        <v>793</v>
      </c>
      <c r="K9" s="4"/>
      <c r="L9" s="4">
        <v>7</v>
      </c>
      <c r="M9" s="116" t="s">
        <v>794</v>
      </c>
      <c r="N9" s="49"/>
      <c r="O9" s="6">
        <v>6</v>
      </c>
      <c r="P9" s="6">
        <v>17</v>
      </c>
    </row>
    <row r="10" spans="1:16" ht="19.5" customHeight="1" thickBot="1">
      <c r="A10" s="3">
        <v>3</v>
      </c>
      <c r="B10" s="4" t="s">
        <v>331</v>
      </c>
      <c r="C10" s="4">
        <v>1998</v>
      </c>
      <c r="D10" s="4">
        <v>3</v>
      </c>
      <c r="E10" s="55" t="s">
        <v>802</v>
      </c>
      <c r="F10" s="49"/>
      <c r="G10" s="3">
        <v>7</v>
      </c>
      <c r="H10" s="3">
        <v>16</v>
      </c>
      <c r="I10" s="6"/>
      <c r="J10" s="4" t="s">
        <v>482</v>
      </c>
      <c r="K10" s="4"/>
      <c r="L10" s="4" t="s">
        <v>483</v>
      </c>
      <c r="M10" s="48" t="s">
        <v>795</v>
      </c>
      <c r="N10" s="49"/>
      <c r="O10" s="6">
        <v>7</v>
      </c>
      <c r="P10" s="6">
        <v>16</v>
      </c>
    </row>
    <row r="11" spans="1:16" ht="19.5" customHeight="1" thickBot="1">
      <c r="A11" s="3">
        <v>3</v>
      </c>
      <c r="B11" s="4" t="s">
        <v>559</v>
      </c>
      <c r="C11" s="4"/>
      <c r="D11" s="4" t="s">
        <v>483</v>
      </c>
      <c r="E11" s="55" t="s">
        <v>806</v>
      </c>
      <c r="F11" s="49"/>
      <c r="G11" s="3">
        <v>8</v>
      </c>
      <c r="H11" s="3">
        <v>15</v>
      </c>
      <c r="I11" s="6"/>
      <c r="J11" s="4"/>
      <c r="K11" s="4"/>
      <c r="L11" s="4"/>
      <c r="M11" s="48"/>
      <c r="N11" s="49"/>
      <c r="O11" s="6"/>
      <c r="P11" s="6"/>
    </row>
    <row r="12" spans="1:16" ht="19.5" customHeight="1" thickBot="1">
      <c r="A12" s="3"/>
      <c r="B12" s="4" t="s">
        <v>515</v>
      </c>
      <c r="C12" s="4"/>
      <c r="D12" s="4">
        <v>9</v>
      </c>
      <c r="E12" s="55" t="s">
        <v>807</v>
      </c>
      <c r="F12" s="49"/>
      <c r="G12" s="3">
        <v>9</v>
      </c>
      <c r="H12" s="3">
        <v>14</v>
      </c>
      <c r="I12" s="6"/>
      <c r="J12" s="4"/>
      <c r="K12" s="4"/>
      <c r="L12" s="4"/>
      <c r="M12" s="138"/>
      <c r="N12" s="139"/>
      <c r="O12" s="6"/>
      <c r="P12" s="6"/>
    </row>
    <row r="13" spans="1:16" ht="19.5" customHeight="1" thickBot="1">
      <c r="A13" s="3"/>
      <c r="B13" s="4" t="s">
        <v>171</v>
      </c>
      <c r="C13" s="4">
        <v>1998</v>
      </c>
      <c r="D13" s="4" t="s">
        <v>166</v>
      </c>
      <c r="E13" s="55" t="s">
        <v>796</v>
      </c>
      <c r="F13" s="49"/>
      <c r="G13" s="3">
        <v>10</v>
      </c>
      <c r="H13" s="3">
        <v>13</v>
      </c>
      <c r="I13" s="6"/>
      <c r="J13" s="4"/>
      <c r="K13" s="4"/>
      <c r="L13" s="4"/>
      <c r="M13" s="138"/>
      <c r="N13" s="139"/>
      <c r="O13" s="6"/>
      <c r="P13" s="6"/>
    </row>
    <row r="14" spans="1:16" ht="19.5" customHeight="1" thickBot="1">
      <c r="A14" s="3"/>
      <c r="B14" s="4" t="s">
        <v>232</v>
      </c>
      <c r="C14" s="4">
        <v>1998</v>
      </c>
      <c r="D14" s="4" t="s">
        <v>221</v>
      </c>
      <c r="E14" s="55" t="s">
        <v>799</v>
      </c>
      <c r="F14" s="49"/>
      <c r="G14" s="3">
        <v>11</v>
      </c>
      <c r="H14" s="3">
        <v>12</v>
      </c>
      <c r="I14" s="6"/>
      <c r="J14" s="4"/>
      <c r="K14" s="4"/>
      <c r="L14" s="4"/>
      <c r="M14" s="138"/>
      <c r="N14" s="139"/>
      <c r="O14" s="6"/>
      <c r="P14" s="6"/>
    </row>
    <row r="15" spans="1:16" ht="19.5" customHeight="1" thickBot="1">
      <c r="A15" s="3"/>
      <c r="B15" s="4" t="s">
        <v>808</v>
      </c>
      <c r="C15" s="4"/>
      <c r="D15" s="4">
        <v>10</v>
      </c>
      <c r="E15" s="55" t="s">
        <v>809</v>
      </c>
      <c r="F15" s="49"/>
      <c r="G15" s="3">
        <v>12</v>
      </c>
      <c r="H15" s="3">
        <v>11</v>
      </c>
      <c r="I15" s="6"/>
      <c r="J15" s="4"/>
      <c r="K15" s="4"/>
      <c r="L15" s="4"/>
      <c r="M15" s="138"/>
      <c r="N15" s="139"/>
      <c r="O15" s="6"/>
      <c r="P15" s="6"/>
    </row>
    <row r="16" spans="1:16" ht="19.5" customHeight="1" thickBot="1">
      <c r="A16" s="3"/>
      <c r="B16" s="4" t="s">
        <v>510</v>
      </c>
      <c r="C16" s="4"/>
      <c r="D16" s="4">
        <v>10</v>
      </c>
      <c r="E16" s="55" t="s">
        <v>753</v>
      </c>
      <c r="F16" s="49"/>
      <c r="G16" s="3">
        <v>13</v>
      </c>
      <c r="H16" s="3">
        <v>10</v>
      </c>
      <c r="I16" s="6"/>
      <c r="J16" s="4"/>
      <c r="K16" s="4"/>
      <c r="L16" s="4"/>
      <c r="M16" s="138"/>
      <c r="N16" s="139"/>
      <c r="O16" s="6"/>
      <c r="P16" s="6"/>
    </row>
    <row r="17" spans="1:16" ht="19.5" customHeight="1" thickBot="1">
      <c r="A17" s="3"/>
      <c r="B17" s="4" t="s">
        <v>892</v>
      </c>
      <c r="C17" s="4">
        <v>1998</v>
      </c>
      <c r="D17" s="4" t="s">
        <v>221</v>
      </c>
      <c r="E17" s="55" t="s">
        <v>800</v>
      </c>
      <c r="F17" s="49"/>
      <c r="G17" s="3">
        <v>14</v>
      </c>
      <c r="H17" s="3"/>
      <c r="I17" s="6"/>
      <c r="J17" s="4"/>
      <c r="K17" s="4"/>
      <c r="L17" s="4"/>
      <c r="M17" s="138"/>
      <c r="N17" s="139"/>
      <c r="O17" s="6"/>
      <c r="P17" s="6"/>
    </row>
    <row r="18" spans="1:16" ht="19.5" customHeight="1" thickBot="1">
      <c r="A18" s="3"/>
      <c r="B18" s="4" t="s">
        <v>183</v>
      </c>
      <c r="C18" s="4">
        <v>1998</v>
      </c>
      <c r="D18" s="4" t="s">
        <v>178</v>
      </c>
      <c r="E18" s="55"/>
      <c r="F18" s="49"/>
      <c r="G18" s="3"/>
      <c r="H18" s="3"/>
      <c r="I18" s="6"/>
      <c r="J18" s="4"/>
      <c r="K18" s="4"/>
      <c r="L18" s="4"/>
      <c r="M18" s="138"/>
      <c r="N18" s="139"/>
      <c r="O18" s="6"/>
      <c r="P18" s="6"/>
    </row>
    <row r="19" spans="1:16" ht="19.5" customHeight="1" thickBot="1">
      <c r="A19" s="3"/>
      <c r="B19" s="4"/>
      <c r="C19" s="4"/>
      <c r="D19" s="4"/>
      <c r="E19" s="138"/>
      <c r="F19" s="139"/>
      <c r="G19" s="3"/>
      <c r="H19" s="3"/>
      <c r="I19" s="6"/>
      <c r="J19" s="4"/>
      <c r="K19" s="4"/>
      <c r="L19" s="4"/>
      <c r="M19" s="138"/>
      <c r="N19" s="139"/>
      <c r="O19" s="6"/>
      <c r="P19" s="6"/>
    </row>
    <row r="20" spans="1:16" ht="19.5" customHeight="1" thickBot="1">
      <c r="A20" s="3"/>
      <c r="B20" s="4"/>
      <c r="C20" s="4"/>
      <c r="D20" s="4"/>
      <c r="E20" s="138"/>
      <c r="F20" s="139"/>
      <c r="G20" s="3"/>
      <c r="H20" s="3"/>
      <c r="I20" s="6"/>
      <c r="J20" s="4"/>
      <c r="K20" s="4"/>
      <c r="L20" s="4"/>
      <c r="M20" s="138"/>
      <c r="N20" s="139"/>
      <c r="O20" s="6"/>
      <c r="P20" s="6"/>
    </row>
    <row r="21" spans="1:16" ht="19.5" customHeight="1" thickBot="1">
      <c r="A21" s="3"/>
      <c r="B21" s="4"/>
      <c r="C21" s="4"/>
      <c r="D21" s="4"/>
      <c r="E21" s="138"/>
      <c r="F21" s="139"/>
      <c r="G21" s="3"/>
      <c r="H21" s="3"/>
      <c r="I21" s="6"/>
      <c r="J21" s="4"/>
      <c r="K21" s="4"/>
      <c r="L21" s="4"/>
      <c r="M21" s="138"/>
      <c r="N21" s="139"/>
      <c r="O21" s="6"/>
      <c r="P21" s="6"/>
    </row>
    <row r="22" spans="1:16" ht="19.5" customHeight="1" thickBot="1">
      <c r="A22" s="3"/>
      <c r="B22" s="4"/>
      <c r="C22" s="4"/>
      <c r="D22" s="4"/>
      <c r="E22" s="138"/>
      <c r="F22" s="139"/>
      <c r="G22" s="3"/>
      <c r="H22" s="3"/>
      <c r="I22" s="6"/>
      <c r="J22" s="4"/>
      <c r="K22" s="4"/>
      <c r="L22" s="4"/>
      <c r="M22" s="138"/>
      <c r="N22" s="139"/>
      <c r="O22" s="6"/>
      <c r="P22" s="6"/>
    </row>
    <row r="23" spans="1:16" ht="19.5" customHeight="1" thickBot="1">
      <c r="A23" s="3"/>
      <c r="B23" s="4"/>
      <c r="C23" s="4"/>
      <c r="D23" s="4"/>
      <c r="E23" s="138"/>
      <c r="F23" s="139"/>
      <c r="G23" s="3"/>
      <c r="H23" s="3"/>
      <c r="I23" s="6"/>
      <c r="J23" s="4"/>
      <c r="K23" s="4"/>
      <c r="L23" s="4"/>
      <c r="M23" s="138"/>
      <c r="N23" s="139"/>
      <c r="O23" s="6"/>
      <c r="P23" s="6"/>
    </row>
    <row r="24" spans="1:16" ht="19.5" customHeight="1" thickBot="1">
      <c r="A24" s="3"/>
      <c r="B24" s="4"/>
      <c r="C24" s="4"/>
      <c r="D24" s="4"/>
      <c r="E24" s="138"/>
      <c r="F24" s="139"/>
      <c r="G24" s="3"/>
      <c r="H24" s="3"/>
      <c r="I24" s="6"/>
      <c r="J24" s="4"/>
      <c r="K24" s="4"/>
      <c r="L24" s="4"/>
      <c r="M24" s="138"/>
      <c r="N24" s="139"/>
      <c r="O24" s="6"/>
      <c r="P24" s="6"/>
    </row>
    <row r="25" spans="1:16" ht="19.5" customHeight="1" thickBot="1">
      <c r="A25" s="3"/>
      <c r="B25" s="4"/>
      <c r="C25" s="4"/>
      <c r="D25" s="4"/>
      <c r="E25" s="138"/>
      <c r="F25" s="139"/>
      <c r="G25" s="3"/>
      <c r="H25" s="3"/>
      <c r="I25" s="6"/>
      <c r="J25" s="4"/>
      <c r="K25" s="4"/>
      <c r="L25" s="4"/>
      <c r="M25" s="138"/>
      <c r="N25" s="139"/>
      <c r="O25" s="6"/>
      <c r="P25" s="6"/>
    </row>
    <row r="26" spans="1:16" ht="19.5" customHeight="1" thickBot="1">
      <c r="A26" s="3"/>
      <c r="B26" s="4"/>
      <c r="C26" s="4"/>
      <c r="D26" s="4"/>
      <c r="E26" s="138"/>
      <c r="F26" s="139"/>
      <c r="G26" s="3"/>
      <c r="H26" s="3"/>
      <c r="I26" s="6"/>
      <c r="J26" s="4"/>
      <c r="K26" s="4"/>
      <c r="L26" s="4"/>
      <c r="M26" s="138"/>
      <c r="N26" s="139"/>
      <c r="O26" s="6"/>
      <c r="P26" s="6"/>
    </row>
    <row r="27" spans="1:16" ht="19.5" customHeight="1" thickBot="1">
      <c r="A27" s="3"/>
      <c r="B27" s="4"/>
      <c r="C27" s="4"/>
      <c r="D27" s="4"/>
      <c r="E27" s="138"/>
      <c r="F27" s="139"/>
      <c r="G27" s="3"/>
      <c r="H27" s="3"/>
      <c r="I27" s="6"/>
      <c r="J27" s="4"/>
      <c r="K27" s="4"/>
      <c r="L27" s="4"/>
      <c r="M27" s="138"/>
      <c r="N27" s="139"/>
      <c r="O27" s="6"/>
      <c r="P27" s="6"/>
    </row>
    <row r="28" spans="1:16" ht="19.5" customHeight="1" thickBot="1">
      <c r="A28" s="3"/>
      <c r="B28" s="4"/>
      <c r="C28" s="4"/>
      <c r="D28" s="4"/>
      <c r="E28" s="138"/>
      <c r="F28" s="139"/>
      <c r="G28" s="3"/>
      <c r="H28" s="3"/>
      <c r="I28" s="6"/>
      <c r="J28" s="4"/>
      <c r="K28" s="4"/>
      <c r="L28" s="4"/>
      <c r="M28" s="138"/>
      <c r="N28" s="139"/>
      <c r="O28" s="6"/>
      <c r="P28" s="6"/>
    </row>
    <row r="29" spans="1:16" ht="19.5" customHeight="1" thickBot="1">
      <c r="A29" s="3"/>
      <c r="B29" s="4"/>
      <c r="C29" s="4"/>
      <c r="D29" s="4"/>
      <c r="E29" s="138"/>
      <c r="F29" s="139"/>
      <c r="G29" s="3"/>
      <c r="H29" s="3"/>
      <c r="I29" s="6"/>
      <c r="J29" s="4"/>
      <c r="K29" s="4"/>
      <c r="L29" s="4"/>
      <c r="M29" s="138"/>
      <c r="N29" s="139"/>
      <c r="O29" s="6"/>
      <c r="P29" s="6"/>
    </row>
    <row r="30" spans="1:16" ht="19.5" customHeight="1" thickBot="1">
      <c r="A30" s="3"/>
      <c r="B30" s="4"/>
      <c r="C30" s="4"/>
      <c r="D30" s="4"/>
      <c r="E30" s="138"/>
      <c r="F30" s="139"/>
      <c r="G30" s="3"/>
      <c r="H30" s="3"/>
      <c r="I30" s="6"/>
      <c r="J30" s="4"/>
      <c r="K30" s="4"/>
      <c r="L30" s="4"/>
      <c r="M30" s="138"/>
      <c r="N30" s="139"/>
      <c r="O30" s="6"/>
      <c r="P30" s="6">
        <v>1</v>
      </c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spans="1:16" ht="15.75" thickBot="1">
      <c r="A39" s="130" t="s">
        <v>147</v>
      </c>
      <c r="B39" s="130"/>
      <c r="C39" s="130"/>
      <c r="D39" s="130"/>
      <c r="E39" s="130"/>
      <c r="F39" s="130"/>
      <c r="G39" s="130"/>
      <c r="H39" s="130"/>
      <c r="I39" s="130" t="s">
        <v>148</v>
      </c>
      <c r="J39" s="130"/>
      <c r="K39" s="130"/>
      <c r="L39" s="130"/>
      <c r="M39" s="130"/>
      <c r="N39" s="130"/>
      <c r="O39" s="130"/>
      <c r="P39" s="130"/>
    </row>
    <row r="40" spans="1:16" ht="15.75" thickBot="1">
      <c r="A40" s="129" t="s">
        <v>874</v>
      </c>
      <c r="B40" s="129" t="s">
        <v>1</v>
      </c>
      <c r="C40" s="8" t="s">
        <v>28</v>
      </c>
      <c r="D40" s="129" t="s">
        <v>2</v>
      </c>
      <c r="E40" s="129" t="s">
        <v>43</v>
      </c>
      <c r="F40" s="129"/>
      <c r="G40" s="129" t="s">
        <v>6</v>
      </c>
      <c r="H40" s="129" t="s">
        <v>7</v>
      </c>
      <c r="I40" s="133" t="s">
        <v>874</v>
      </c>
      <c r="J40" s="133" t="s">
        <v>1</v>
      </c>
      <c r="K40" s="11" t="s">
        <v>28</v>
      </c>
      <c r="L40" s="133" t="s">
        <v>2</v>
      </c>
      <c r="M40" s="133" t="s">
        <v>27</v>
      </c>
      <c r="N40" s="133"/>
      <c r="O40" s="133" t="s">
        <v>6</v>
      </c>
      <c r="P40" s="133" t="s">
        <v>7</v>
      </c>
    </row>
    <row r="41" spans="1:16" ht="15.75" thickBot="1">
      <c r="A41" s="129"/>
      <c r="B41" s="129"/>
      <c r="C41" s="9" t="s">
        <v>29</v>
      </c>
      <c r="D41" s="129"/>
      <c r="E41" s="136" t="s">
        <v>3</v>
      </c>
      <c r="F41" s="137"/>
      <c r="G41" s="129"/>
      <c r="H41" s="129"/>
      <c r="I41" s="133"/>
      <c r="J41" s="133"/>
      <c r="K41" s="10" t="s">
        <v>29</v>
      </c>
      <c r="L41" s="133"/>
      <c r="M41" s="134" t="s">
        <v>3</v>
      </c>
      <c r="N41" s="135"/>
      <c r="O41" s="133"/>
      <c r="P41" s="133"/>
    </row>
    <row r="42" spans="1:16" ht="19.5" customHeight="1" thickBot="1">
      <c r="A42" s="3">
        <v>1</v>
      </c>
      <c r="B42" s="4" t="s">
        <v>309</v>
      </c>
      <c r="C42" s="4"/>
      <c r="D42" s="4" t="s">
        <v>303</v>
      </c>
      <c r="E42" s="48" t="s">
        <v>761</v>
      </c>
      <c r="F42" s="49"/>
      <c r="G42" s="3">
        <v>1</v>
      </c>
      <c r="H42" s="3">
        <v>27</v>
      </c>
      <c r="I42" s="6">
        <v>1</v>
      </c>
      <c r="J42" s="4" t="s">
        <v>601</v>
      </c>
      <c r="K42" s="4"/>
      <c r="L42" s="4" t="s">
        <v>428</v>
      </c>
      <c r="M42" s="48" t="s">
        <v>756</v>
      </c>
      <c r="N42" s="49"/>
      <c r="O42" s="6">
        <v>1</v>
      </c>
      <c r="P42" s="6">
        <v>27</v>
      </c>
    </row>
    <row r="43" spans="1:16" ht="19.5" customHeight="1" thickBot="1">
      <c r="A43" s="3">
        <v>2</v>
      </c>
      <c r="B43" s="4" t="s">
        <v>582</v>
      </c>
      <c r="C43" s="4"/>
      <c r="D43" s="4">
        <v>2</v>
      </c>
      <c r="E43" s="48" t="s">
        <v>763</v>
      </c>
      <c r="F43" s="49"/>
      <c r="G43" s="3">
        <v>2</v>
      </c>
      <c r="H43" s="3">
        <v>24</v>
      </c>
      <c r="I43" s="6">
        <v>1</v>
      </c>
      <c r="J43" s="4" t="s">
        <v>307</v>
      </c>
      <c r="K43" s="4"/>
      <c r="L43" s="4" t="s">
        <v>303</v>
      </c>
      <c r="M43" s="48" t="s">
        <v>754</v>
      </c>
      <c r="N43" s="49"/>
      <c r="O43" s="6">
        <v>2</v>
      </c>
      <c r="P43" s="6">
        <v>24</v>
      </c>
    </row>
    <row r="44" spans="1:16" ht="19.5" customHeight="1" thickBot="1">
      <c r="A44" s="3">
        <v>2</v>
      </c>
      <c r="B44" s="4" t="s">
        <v>578</v>
      </c>
      <c r="C44" s="4"/>
      <c r="D44" s="4" t="s">
        <v>454</v>
      </c>
      <c r="E44" s="48" t="s">
        <v>764</v>
      </c>
      <c r="F44" s="49"/>
      <c r="G44" s="3">
        <v>3</v>
      </c>
      <c r="H44" s="3">
        <v>21</v>
      </c>
      <c r="I44" s="6">
        <v>1</v>
      </c>
      <c r="J44" s="4" t="s">
        <v>154</v>
      </c>
      <c r="K44" s="4">
        <v>1996</v>
      </c>
      <c r="L44" s="4" t="s">
        <v>144</v>
      </c>
      <c r="M44" s="48" t="s">
        <v>751</v>
      </c>
      <c r="N44" s="49"/>
      <c r="O44" s="6">
        <v>3</v>
      </c>
      <c r="P44" s="6">
        <v>21</v>
      </c>
    </row>
    <row r="45" spans="1:16" ht="19.5" customHeight="1" thickBot="1">
      <c r="A45" s="3">
        <v>2</v>
      </c>
      <c r="B45" s="4" t="s">
        <v>268</v>
      </c>
      <c r="C45" s="4">
        <v>1996</v>
      </c>
      <c r="D45" s="4">
        <v>5</v>
      </c>
      <c r="E45" s="48" t="s">
        <v>760</v>
      </c>
      <c r="F45" s="49"/>
      <c r="G45" s="3">
        <v>4</v>
      </c>
      <c r="H45" s="3">
        <v>19</v>
      </c>
      <c r="I45" s="6">
        <v>1</v>
      </c>
      <c r="J45" s="4" t="s">
        <v>168</v>
      </c>
      <c r="K45" s="4">
        <v>1997</v>
      </c>
      <c r="L45" s="4" t="s">
        <v>166</v>
      </c>
      <c r="M45" s="48" t="s">
        <v>752</v>
      </c>
      <c r="N45" s="49"/>
      <c r="O45" s="6">
        <v>4</v>
      </c>
      <c r="P45" s="6">
        <v>19</v>
      </c>
    </row>
    <row r="46" spans="1:16" ht="19.5" customHeight="1" thickBot="1">
      <c r="A46" s="3">
        <v>2</v>
      </c>
      <c r="B46" s="4" t="s">
        <v>596</v>
      </c>
      <c r="C46" s="4"/>
      <c r="D46" s="4">
        <v>10</v>
      </c>
      <c r="E46" s="48" t="s">
        <v>765</v>
      </c>
      <c r="F46" s="49"/>
      <c r="G46" s="3">
        <v>5</v>
      </c>
      <c r="H46" s="3">
        <v>18</v>
      </c>
      <c r="I46" s="6">
        <v>1</v>
      </c>
      <c r="J46" s="4" t="s">
        <v>460</v>
      </c>
      <c r="K46" s="4"/>
      <c r="L46" s="4" t="s">
        <v>428</v>
      </c>
      <c r="M46" s="48" t="s">
        <v>757</v>
      </c>
      <c r="N46" s="49"/>
      <c r="O46" s="6">
        <v>5</v>
      </c>
      <c r="P46" s="6">
        <v>18</v>
      </c>
    </row>
    <row r="47" spans="1:16" ht="19.5" customHeight="1" thickBot="1">
      <c r="A47" s="3">
        <v>2</v>
      </c>
      <c r="B47" s="4" t="s">
        <v>317</v>
      </c>
      <c r="C47" s="4">
        <v>1996</v>
      </c>
      <c r="D47" s="4">
        <v>3</v>
      </c>
      <c r="E47" s="48" t="s">
        <v>762</v>
      </c>
      <c r="F47" s="49"/>
      <c r="G47" s="3">
        <v>6</v>
      </c>
      <c r="H47" s="3">
        <v>17</v>
      </c>
      <c r="I47" s="6">
        <v>2</v>
      </c>
      <c r="J47" s="4" t="s">
        <v>226</v>
      </c>
      <c r="K47" s="4">
        <v>1996</v>
      </c>
      <c r="L47" s="4" t="s">
        <v>221</v>
      </c>
      <c r="M47" s="48" t="s">
        <v>753</v>
      </c>
      <c r="N47" s="49"/>
      <c r="O47" s="6">
        <v>6</v>
      </c>
      <c r="P47" s="6">
        <v>17</v>
      </c>
    </row>
    <row r="48" spans="1:16" ht="19.5" customHeight="1" thickBot="1">
      <c r="A48" s="3"/>
      <c r="B48" s="4" t="s">
        <v>410</v>
      </c>
      <c r="C48" s="4"/>
      <c r="D48" s="4">
        <v>7</v>
      </c>
      <c r="E48" s="48" t="s">
        <v>766</v>
      </c>
      <c r="F48" s="49"/>
      <c r="G48" s="3">
        <v>7</v>
      </c>
      <c r="H48" s="3">
        <v>16</v>
      </c>
      <c r="I48" s="6">
        <v>2</v>
      </c>
      <c r="J48" s="4" t="s">
        <v>315</v>
      </c>
      <c r="K48" s="4">
        <v>1997</v>
      </c>
      <c r="L48" s="4">
        <v>3</v>
      </c>
      <c r="M48" s="48" t="s">
        <v>755</v>
      </c>
      <c r="N48" s="49"/>
      <c r="O48" s="6">
        <v>7</v>
      </c>
      <c r="P48" s="6">
        <v>16</v>
      </c>
    </row>
    <row r="49" spans="1:16" ht="19.5" customHeight="1" thickBot="1">
      <c r="A49" s="3"/>
      <c r="B49" s="4"/>
      <c r="C49" s="4"/>
      <c r="D49" s="4"/>
      <c r="E49" s="48"/>
      <c r="F49" s="49"/>
      <c r="G49" s="3"/>
      <c r="H49" s="3"/>
      <c r="I49" s="6">
        <v>3</v>
      </c>
      <c r="J49" s="4" t="s">
        <v>464</v>
      </c>
      <c r="K49" s="4"/>
      <c r="L49" s="4">
        <v>2</v>
      </c>
      <c r="M49" s="48" t="s">
        <v>758</v>
      </c>
      <c r="N49" s="49"/>
      <c r="O49" s="6">
        <v>8</v>
      </c>
      <c r="P49" s="6">
        <v>15</v>
      </c>
    </row>
    <row r="50" spans="1:16" ht="19.5" customHeight="1" thickBot="1">
      <c r="A50" s="3"/>
      <c r="B50" s="4"/>
      <c r="C50" s="4"/>
      <c r="D50" s="4"/>
      <c r="E50" s="55"/>
      <c r="F50" s="93"/>
      <c r="G50" s="3"/>
      <c r="H50" s="3"/>
      <c r="I50" s="6"/>
      <c r="J50" s="4" t="s">
        <v>468</v>
      </c>
      <c r="K50" s="4"/>
      <c r="L50" s="4">
        <v>9</v>
      </c>
      <c r="M50" s="48" t="s">
        <v>759</v>
      </c>
      <c r="N50" s="49"/>
      <c r="O50" s="6">
        <v>9</v>
      </c>
      <c r="P50" s="6">
        <v>14</v>
      </c>
    </row>
    <row r="51" spans="1:16" ht="19.5" customHeight="1" thickBot="1">
      <c r="A51" s="3"/>
      <c r="B51" s="4"/>
      <c r="C51" s="4"/>
      <c r="D51" s="4"/>
      <c r="E51" s="68"/>
      <c r="F51" s="69"/>
      <c r="G51" s="3"/>
      <c r="H51" s="3"/>
      <c r="I51" s="6"/>
      <c r="J51" s="4"/>
      <c r="K51" s="4"/>
      <c r="L51" s="4"/>
      <c r="M51" s="68"/>
      <c r="N51" s="69">
        <v>2</v>
      </c>
      <c r="O51" s="6"/>
      <c r="P51" s="6"/>
    </row>
    <row r="52" spans="1:16" ht="19.5" customHeight="1" thickBot="1">
      <c r="A52" s="3"/>
      <c r="B52" s="4"/>
      <c r="C52" s="4"/>
      <c r="D52" s="4"/>
      <c r="E52" s="68"/>
      <c r="F52" s="69"/>
      <c r="G52" s="3"/>
      <c r="H52" s="3"/>
      <c r="I52" s="6"/>
      <c r="J52" s="4"/>
      <c r="K52" s="4"/>
      <c r="L52" s="4"/>
      <c r="M52" s="68"/>
      <c r="N52" s="69"/>
      <c r="O52" s="6"/>
      <c r="P52" s="6"/>
    </row>
    <row r="53" spans="1:16" ht="19.5" customHeight="1" thickBot="1">
      <c r="A53" s="3"/>
      <c r="B53" s="4"/>
      <c r="C53" s="4"/>
      <c r="D53" s="4"/>
      <c r="E53" s="68"/>
      <c r="F53" s="69"/>
      <c r="G53" s="3"/>
      <c r="H53" s="3"/>
      <c r="I53" s="6"/>
      <c r="J53" s="4"/>
      <c r="K53" s="4"/>
      <c r="L53" s="4"/>
      <c r="M53" s="68"/>
      <c r="N53" s="69"/>
      <c r="O53" s="6"/>
      <c r="P53" s="6"/>
    </row>
    <row r="54" spans="1:16" ht="19.5" customHeight="1" thickBot="1">
      <c r="A54" s="3"/>
      <c r="B54" s="4"/>
      <c r="C54" s="4"/>
      <c r="D54" s="4"/>
      <c r="E54" s="68"/>
      <c r="F54" s="69"/>
      <c r="G54" s="3"/>
      <c r="H54" s="3"/>
      <c r="I54" s="6"/>
      <c r="J54" s="4"/>
      <c r="K54" s="4"/>
      <c r="L54" s="4"/>
      <c r="M54" s="68"/>
      <c r="N54" s="69"/>
      <c r="O54" s="6"/>
      <c r="P54" s="6"/>
    </row>
    <row r="55" spans="1:16" ht="19.5" customHeight="1" thickBot="1">
      <c r="A55" s="3"/>
      <c r="B55" s="4"/>
      <c r="C55" s="4"/>
      <c r="D55" s="4"/>
      <c r="E55" s="138"/>
      <c r="F55" s="139"/>
      <c r="G55" s="3"/>
      <c r="H55" s="3"/>
      <c r="I55" s="6"/>
      <c r="J55" s="4"/>
      <c r="K55" s="4"/>
      <c r="L55" s="4"/>
      <c r="M55" s="68"/>
      <c r="N55" s="69"/>
      <c r="O55" s="6"/>
      <c r="P55" s="6"/>
    </row>
    <row r="56" spans="1:16" ht="19.5" customHeight="1" thickBot="1">
      <c r="A56" s="3"/>
      <c r="B56" s="4"/>
      <c r="C56" s="4"/>
      <c r="D56" s="4"/>
      <c r="E56" s="138"/>
      <c r="F56" s="139"/>
      <c r="G56" s="3"/>
      <c r="H56" s="3"/>
      <c r="I56" s="6"/>
      <c r="J56" s="4"/>
      <c r="K56" s="4"/>
      <c r="L56" s="4"/>
      <c r="M56" s="138"/>
      <c r="N56" s="139"/>
      <c r="O56" s="6"/>
      <c r="P56" s="6"/>
    </row>
    <row r="57" spans="1:16" ht="19.5" customHeight="1" thickBot="1">
      <c r="A57" s="3"/>
      <c r="B57" s="4"/>
      <c r="C57" s="4"/>
      <c r="D57" s="4"/>
      <c r="E57" s="138"/>
      <c r="F57" s="139"/>
      <c r="G57" s="3"/>
      <c r="H57" s="3"/>
      <c r="I57" s="6"/>
      <c r="J57" s="4"/>
      <c r="K57" s="4"/>
      <c r="L57" s="4"/>
      <c r="M57" s="138"/>
      <c r="N57" s="139"/>
      <c r="O57" s="6"/>
      <c r="P57" s="6"/>
    </row>
    <row r="58" spans="1:16" ht="19.5" customHeight="1" thickBot="1">
      <c r="A58" s="3"/>
      <c r="B58" s="4"/>
      <c r="C58" s="4"/>
      <c r="D58" s="4"/>
      <c r="E58" s="138"/>
      <c r="F58" s="139"/>
      <c r="G58" s="3"/>
      <c r="H58" s="3"/>
      <c r="I58" s="6"/>
      <c r="J58" s="4"/>
      <c r="K58" s="4"/>
      <c r="L58" s="4"/>
      <c r="M58" s="138"/>
      <c r="N58" s="139"/>
      <c r="O58" s="6"/>
      <c r="P58" s="6"/>
    </row>
    <row r="59" spans="1:16" ht="19.5" customHeight="1" thickBot="1">
      <c r="A59" s="3"/>
      <c r="B59" s="4"/>
      <c r="C59" s="4"/>
      <c r="D59" s="4"/>
      <c r="E59" s="138"/>
      <c r="F59" s="139"/>
      <c r="G59" s="3"/>
      <c r="H59" s="3"/>
      <c r="I59" s="6"/>
      <c r="J59" s="4"/>
      <c r="K59" s="4"/>
      <c r="L59" s="4"/>
      <c r="M59" s="138"/>
      <c r="N59" s="139"/>
      <c r="O59" s="6"/>
      <c r="P59" s="6"/>
    </row>
    <row r="60" spans="1:16" ht="19.5" customHeight="1" thickBot="1">
      <c r="A60" s="3"/>
      <c r="B60" s="4"/>
      <c r="C60" s="4"/>
      <c r="D60" s="4"/>
      <c r="E60" s="138"/>
      <c r="F60" s="139"/>
      <c r="G60" s="3"/>
      <c r="H60" s="3"/>
      <c r="I60" s="6"/>
      <c r="J60" s="4"/>
      <c r="K60" s="4"/>
      <c r="L60" s="4"/>
      <c r="M60" s="138"/>
      <c r="N60" s="139"/>
      <c r="O60" s="6"/>
      <c r="P60" s="6"/>
    </row>
    <row r="61" spans="1:16" ht="19.5" customHeight="1" thickBot="1">
      <c r="A61" s="3"/>
      <c r="B61" s="4"/>
      <c r="C61" s="4"/>
      <c r="D61" s="4"/>
      <c r="E61" s="138"/>
      <c r="F61" s="139"/>
      <c r="G61" s="3"/>
      <c r="H61" s="3"/>
      <c r="I61" s="6"/>
      <c r="J61" s="4"/>
      <c r="K61" s="4"/>
      <c r="L61" s="4"/>
      <c r="M61" s="138"/>
      <c r="N61" s="139"/>
      <c r="O61" s="6"/>
      <c r="P61" s="6"/>
    </row>
    <row r="62" spans="1:16" ht="19.5" customHeight="1" thickBot="1">
      <c r="A62" s="3"/>
      <c r="B62" s="4"/>
      <c r="C62" s="4"/>
      <c r="D62" s="4"/>
      <c r="E62" s="138"/>
      <c r="F62" s="139"/>
      <c r="G62" s="3"/>
      <c r="H62" s="3"/>
      <c r="I62" s="6"/>
      <c r="J62" s="4"/>
      <c r="K62" s="4"/>
      <c r="L62" s="4"/>
      <c r="M62" s="138"/>
      <c r="N62" s="139"/>
      <c r="O62" s="6"/>
      <c r="P62" s="6"/>
    </row>
    <row r="63" spans="1:16" ht="19.5" customHeight="1" thickBot="1">
      <c r="A63" s="3"/>
      <c r="B63" s="4"/>
      <c r="C63" s="4"/>
      <c r="D63" s="4"/>
      <c r="E63" s="138"/>
      <c r="F63" s="139"/>
      <c r="G63" s="3"/>
      <c r="H63" s="3"/>
      <c r="I63" s="6"/>
      <c r="J63" s="4"/>
      <c r="K63" s="4"/>
      <c r="L63" s="4"/>
      <c r="M63" s="138"/>
      <c r="N63" s="139"/>
      <c r="O63" s="6"/>
      <c r="P63" s="6"/>
    </row>
    <row r="64" spans="1:16" ht="19.5" customHeight="1" thickBot="1">
      <c r="A64" s="3"/>
      <c r="B64" s="4"/>
      <c r="C64" s="4"/>
      <c r="D64" s="4"/>
      <c r="E64" s="138"/>
      <c r="F64" s="139"/>
      <c r="G64" s="3"/>
      <c r="H64" s="3"/>
      <c r="I64" s="6"/>
      <c r="J64" s="4"/>
      <c r="K64" s="4"/>
      <c r="L64" s="4"/>
      <c r="M64" s="138"/>
      <c r="N64" s="139"/>
      <c r="O64" s="6"/>
      <c r="P64" s="6"/>
    </row>
    <row r="65" spans="1:16" ht="19.5" customHeight="1" thickBot="1">
      <c r="A65" s="3"/>
      <c r="B65" s="4"/>
      <c r="C65" s="4"/>
      <c r="D65" s="4"/>
      <c r="E65" s="138"/>
      <c r="F65" s="139"/>
      <c r="G65" s="3"/>
      <c r="H65" s="3"/>
      <c r="I65" s="6"/>
      <c r="J65" s="4"/>
      <c r="K65" s="4"/>
      <c r="L65" s="4"/>
      <c r="M65" s="138"/>
      <c r="N65" s="139"/>
      <c r="O65" s="6"/>
      <c r="P65" s="6"/>
    </row>
    <row r="66" spans="1:16" ht="19.5" customHeight="1" thickBot="1">
      <c r="A66" s="3"/>
      <c r="B66" s="4"/>
      <c r="C66" s="4"/>
      <c r="D66" s="4"/>
      <c r="E66" s="138"/>
      <c r="F66" s="139"/>
      <c r="G66" s="3"/>
      <c r="H66" s="3"/>
      <c r="I66" s="6"/>
      <c r="J66" s="4"/>
      <c r="K66" s="4"/>
      <c r="L66" s="4"/>
      <c r="M66" s="138"/>
      <c r="N66" s="139"/>
      <c r="O66" s="6"/>
      <c r="P66" s="6"/>
    </row>
    <row r="67" spans="1:16" ht="19.5" customHeight="1" thickBot="1">
      <c r="A67" s="3"/>
      <c r="B67" s="4"/>
      <c r="C67" s="4"/>
      <c r="D67" s="4"/>
      <c r="E67" s="138"/>
      <c r="F67" s="139"/>
      <c r="G67" s="3"/>
      <c r="H67" s="3"/>
      <c r="I67" s="6"/>
      <c r="J67" s="4"/>
      <c r="K67" s="4"/>
      <c r="L67" s="4"/>
      <c r="M67" s="138"/>
      <c r="N67" s="139"/>
      <c r="O67" s="6"/>
      <c r="P67" s="6"/>
    </row>
    <row r="68" spans="1:16" ht="19.5" customHeight="1" thickBot="1">
      <c r="A68" s="3"/>
      <c r="B68" s="4"/>
      <c r="C68" s="4"/>
      <c r="D68" s="4"/>
      <c r="E68" s="138"/>
      <c r="F68" s="139"/>
      <c r="G68" s="3"/>
      <c r="H68" s="3"/>
      <c r="I68" s="6"/>
      <c r="J68" s="4"/>
      <c r="K68" s="4"/>
      <c r="L68" s="4"/>
      <c r="M68" s="138"/>
      <c r="N68" s="139"/>
      <c r="O68" s="6"/>
      <c r="P68" s="6"/>
    </row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</sheetData>
  <sheetProtection/>
  <mergeCells count="90">
    <mergeCell ref="E25:F25"/>
    <mergeCell ref="E26:F26"/>
    <mergeCell ref="E27:F27"/>
    <mergeCell ref="E19:F19"/>
    <mergeCell ref="E20:F20"/>
    <mergeCell ref="E21:F21"/>
    <mergeCell ref="E22:F22"/>
    <mergeCell ref="E23:F23"/>
    <mergeCell ref="O2:O3"/>
    <mergeCell ref="E24:F24"/>
    <mergeCell ref="A1:H1"/>
    <mergeCell ref="A2:A3"/>
    <mergeCell ref="B2:B3"/>
    <mergeCell ref="D2:D3"/>
    <mergeCell ref="E2:F2"/>
    <mergeCell ref="G2:G3"/>
    <mergeCell ref="H2:H3"/>
    <mergeCell ref="E3:F3"/>
    <mergeCell ref="M25:N25"/>
    <mergeCell ref="M12:N12"/>
    <mergeCell ref="M13:N13"/>
    <mergeCell ref="P2:P3"/>
    <mergeCell ref="M3:N3"/>
    <mergeCell ref="I1:P1"/>
    <mergeCell ref="I2:I3"/>
    <mergeCell ref="J2:J3"/>
    <mergeCell ref="L2:L3"/>
    <mergeCell ref="M2:N2"/>
    <mergeCell ref="M19:N19"/>
    <mergeCell ref="M20:N20"/>
    <mergeCell ref="M21:N21"/>
    <mergeCell ref="M22:N22"/>
    <mergeCell ref="M23:N23"/>
    <mergeCell ref="M24:N24"/>
    <mergeCell ref="M26:N26"/>
    <mergeCell ref="M27:N27"/>
    <mergeCell ref="M28:N28"/>
    <mergeCell ref="M29:N29"/>
    <mergeCell ref="M30:N30"/>
    <mergeCell ref="M14:N14"/>
    <mergeCell ref="M15:N15"/>
    <mergeCell ref="M16:N16"/>
    <mergeCell ref="M17:N17"/>
    <mergeCell ref="M18:N18"/>
    <mergeCell ref="E28:F28"/>
    <mergeCell ref="E29:F29"/>
    <mergeCell ref="E30:F30"/>
    <mergeCell ref="M40:N40"/>
    <mergeCell ref="E67:F67"/>
    <mergeCell ref="E63:F63"/>
    <mergeCell ref="E40:F40"/>
    <mergeCell ref="I39:P39"/>
    <mergeCell ref="I40:I41"/>
    <mergeCell ref="J40:J41"/>
    <mergeCell ref="L40:L41"/>
    <mergeCell ref="E58:F58"/>
    <mergeCell ref="E59:F59"/>
    <mergeCell ref="A39:H39"/>
    <mergeCell ref="A40:A41"/>
    <mergeCell ref="B40:B41"/>
    <mergeCell ref="D40:D41"/>
    <mergeCell ref="E57:F57"/>
    <mergeCell ref="O40:O41"/>
    <mergeCell ref="M56:N56"/>
    <mergeCell ref="M57:N57"/>
    <mergeCell ref="E68:F68"/>
    <mergeCell ref="E60:F60"/>
    <mergeCell ref="E61:F61"/>
    <mergeCell ref="E62:F62"/>
    <mergeCell ref="G40:G41"/>
    <mergeCell ref="M67:N67"/>
    <mergeCell ref="M59:N59"/>
    <mergeCell ref="P40:P41"/>
    <mergeCell ref="M41:N41"/>
    <mergeCell ref="E64:F64"/>
    <mergeCell ref="E65:F65"/>
    <mergeCell ref="E66:F66"/>
    <mergeCell ref="H40:H41"/>
    <mergeCell ref="E41:F41"/>
    <mergeCell ref="E55:F55"/>
    <mergeCell ref="E56:F56"/>
    <mergeCell ref="M58:N58"/>
    <mergeCell ref="M60:N60"/>
    <mergeCell ref="M61:N61"/>
    <mergeCell ref="M68:N68"/>
    <mergeCell ref="M62:N62"/>
    <mergeCell ref="M63:N63"/>
    <mergeCell ref="M64:N64"/>
    <mergeCell ref="M65:N65"/>
    <mergeCell ref="M66:N6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P30"/>
  <sheetViews>
    <sheetView zoomScalePageLayoutView="0" workbookViewId="0" topLeftCell="D6">
      <selection activeCell="J14" sqref="J14"/>
    </sheetView>
  </sheetViews>
  <sheetFormatPr defaultColWidth="9.140625" defaultRowHeight="15"/>
  <cols>
    <col min="1" max="1" width="5.28125" style="0" customWidth="1"/>
    <col min="2" max="2" width="25.8515625" style="0" customWidth="1"/>
    <col min="9" max="9" width="5.8515625" style="0" customWidth="1"/>
    <col min="10" max="10" width="26.140625" style="0" customWidth="1"/>
  </cols>
  <sheetData>
    <row r="1" spans="1:16" ht="15.75" thickBot="1">
      <c r="A1" s="130" t="s">
        <v>147</v>
      </c>
      <c r="B1" s="130"/>
      <c r="C1" s="130"/>
      <c r="D1" s="130"/>
      <c r="E1" s="130"/>
      <c r="F1" s="130"/>
      <c r="G1" s="130"/>
      <c r="H1" s="130"/>
      <c r="I1" s="130" t="s">
        <v>148</v>
      </c>
      <c r="J1" s="130"/>
      <c r="K1" s="130"/>
      <c r="L1" s="130"/>
      <c r="M1" s="130"/>
      <c r="N1" s="130"/>
      <c r="O1" s="130"/>
      <c r="P1" s="130"/>
    </row>
    <row r="2" spans="1:16" ht="15.75" thickBot="1">
      <c r="A2" s="129" t="s">
        <v>874</v>
      </c>
      <c r="B2" s="129" t="s">
        <v>1</v>
      </c>
      <c r="C2" s="8" t="s">
        <v>28</v>
      </c>
      <c r="D2" s="129" t="s">
        <v>2</v>
      </c>
      <c r="E2" s="129" t="s">
        <v>30</v>
      </c>
      <c r="F2" s="129"/>
      <c r="G2" s="129" t="s">
        <v>6</v>
      </c>
      <c r="H2" s="129" t="s">
        <v>7</v>
      </c>
      <c r="I2" s="133" t="s">
        <v>874</v>
      </c>
      <c r="J2" s="133" t="s">
        <v>1</v>
      </c>
      <c r="K2" s="11" t="s">
        <v>28</v>
      </c>
      <c r="L2" s="133" t="s">
        <v>2</v>
      </c>
      <c r="M2" s="133" t="s">
        <v>31</v>
      </c>
      <c r="N2" s="133"/>
      <c r="O2" s="133" t="s">
        <v>6</v>
      </c>
      <c r="P2" s="133" t="s">
        <v>7</v>
      </c>
    </row>
    <row r="3" spans="1:16" ht="15.75" thickBot="1">
      <c r="A3" s="129"/>
      <c r="B3" s="129"/>
      <c r="C3" s="9" t="s">
        <v>29</v>
      </c>
      <c r="D3" s="129"/>
      <c r="E3" s="136" t="s">
        <v>3</v>
      </c>
      <c r="F3" s="137"/>
      <c r="G3" s="129"/>
      <c r="H3" s="129"/>
      <c r="I3" s="133"/>
      <c r="J3" s="133"/>
      <c r="K3" s="10" t="s">
        <v>29</v>
      </c>
      <c r="L3" s="133"/>
      <c r="M3" s="134" t="s">
        <v>3</v>
      </c>
      <c r="N3" s="135"/>
      <c r="O3" s="133"/>
      <c r="P3" s="133"/>
    </row>
    <row r="4" spans="1:16" ht="19.5" customHeight="1" thickBot="1">
      <c r="A4" s="3">
        <v>1</v>
      </c>
      <c r="B4" s="4" t="s">
        <v>238</v>
      </c>
      <c r="C4" s="4">
        <v>1999</v>
      </c>
      <c r="D4" s="4" t="s">
        <v>221</v>
      </c>
      <c r="E4" s="121" t="s">
        <v>850</v>
      </c>
      <c r="F4" s="49"/>
      <c r="G4" s="3">
        <v>1</v>
      </c>
      <c r="H4" s="3">
        <v>27</v>
      </c>
      <c r="I4" s="6">
        <v>1</v>
      </c>
      <c r="J4" s="4" t="s">
        <v>667</v>
      </c>
      <c r="K4" s="4"/>
      <c r="L4" s="4" t="s">
        <v>406</v>
      </c>
      <c r="M4" s="121" t="s">
        <v>839</v>
      </c>
      <c r="N4" s="49"/>
      <c r="O4" s="6">
        <v>1</v>
      </c>
      <c r="P4" s="6">
        <v>27</v>
      </c>
    </row>
    <row r="5" spans="1:16" ht="19.5" customHeight="1" thickBot="1">
      <c r="A5" s="3">
        <v>2</v>
      </c>
      <c r="B5" s="4" t="s">
        <v>294</v>
      </c>
      <c r="C5" s="4">
        <v>1999</v>
      </c>
      <c r="D5" s="4">
        <v>8</v>
      </c>
      <c r="E5" s="121" t="s">
        <v>852</v>
      </c>
      <c r="F5" s="49"/>
      <c r="G5" s="3">
        <v>2</v>
      </c>
      <c r="H5" s="3">
        <v>24</v>
      </c>
      <c r="I5" s="6">
        <v>1</v>
      </c>
      <c r="J5" s="4" t="s">
        <v>663</v>
      </c>
      <c r="K5" s="4"/>
      <c r="L5" s="4">
        <v>4</v>
      </c>
      <c r="M5" s="121" t="s">
        <v>840</v>
      </c>
      <c r="N5" s="49"/>
      <c r="O5" s="6">
        <v>2</v>
      </c>
      <c r="P5" s="6">
        <v>24</v>
      </c>
    </row>
    <row r="6" spans="1:16" ht="19.5" customHeight="1" thickBot="1">
      <c r="A6" s="3">
        <v>3</v>
      </c>
      <c r="B6" s="4" t="s">
        <v>734</v>
      </c>
      <c r="C6" s="4"/>
      <c r="D6" s="4" t="s">
        <v>428</v>
      </c>
      <c r="E6" s="121" t="s">
        <v>856</v>
      </c>
      <c r="F6" s="49"/>
      <c r="G6" s="3">
        <v>3</v>
      </c>
      <c r="H6" s="3">
        <v>21</v>
      </c>
      <c r="I6" s="6">
        <v>1</v>
      </c>
      <c r="J6" s="4" t="s">
        <v>672</v>
      </c>
      <c r="K6" s="4"/>
      <c r="L6" s="4" t="s">
        <v>406</v>
      </c>
      <c r="M6" s="121" t="s">
        <v>841</v>
      </c>
      <c r="N6" s="49"/>
      <c r="O6" s="6">
        <v>3</v>
      </c>
      <c r="P6" s="6">
        <v>21</v>
      </c>
    </row>
    <row r="7" spans="1:16" ht="19.5" customHeight="1" thickBot="1">
      <c r="A7" s="3">
        <v>3</v>
      </c>
      <c r="B7" s="4" t="s">
        <v>857</v>
      </c>
      <c r="C7" s="4"/>
      <c r="D7" s="4" t="s">
        <v>536</v>
      </c>
      <c r="E7" s="121" t="s">
        <v>858</v>
      </c>
      <c r="F7" s="49"/>
      <c r="G7" s="3">
        <v>4</v>
      </c>
      <c r="H7" s="3">
        <v>19</v>
      </c>
      <c r="I7" s="6">
        <v>1</v>
      </c>
      <c r="J7" s="4" t="s">
        <v>188</v>
      </c>
      <c r="K7" s="4">
        <v>2000</v>
      </c>
      <c r="L7" s="4" t="s">
        <v>178</v>
      </c>
      <c r="M7" s="121" t="s">
        <v>835</v>
      </c>
      <c r="N7" s="49"/>
      <c r="O7" s="6">
        <v>4</v>
      </c>
      <c r="P7" s="6">
        <v>19</v>
      </c>
    </row>
    <row r="8" spans="1:16" ht="19.5" customHeight="1" thickBot="1">
      <c r="A8" s="3">
        <v>3</v>
      </c>
      <c r="B8" s="4" t="s">
        <v>244</v>
      </c>
      <c r="C8" s="4">
        <v>2001</v>
      </c>
      <c r="D8" s="4" t="s">
        <v>221</v>
      </c>
      <c r="E8" s="121" t="s">
        <v>851</v>
      </c>
      <c r="F8" s="49"/>
      <c r="G8" s="3">
        <v>5</v>
      </c>
      <c r="H8" s="3">
        <v>18</v>
      </c>
      <c r="I8" s="6">
        <v>2</v>
      </c>
      <c r="J8" s="4" t="s">
        <v>327</v>
      </c>
      <c r="K8" s="4">
        <v>1999</v>
      </c>
      <c r="L8" s="4">
        <v>3</v>
      </c>
      <c r="M8" s="121" t="s">
        <v>838</v>
      </c>
      <c r="N8" s="49"/>
      <c r="O8" s="6">
        <v>5</v>
      </c>
      <c r="P8" s="6">
        <v>18</v>
      </c>
    </row>
    <row r="9" spans="1:16" ht="19.5" customHeight="1" thickBot="1">
      <c r="A9" s="3">
        <v>3</v>
      </c>
      <c r="B9" s="4" t="s">
        <v>624</v>
      </c>
      <c r="C9" s="4"/>
      <c r="D9" s="4" t="s">
        <v>428</v>
      </c>
      <c r="E9" s="121" t="s">
        <v>859</v>
      </c>
      <c r="F9" s="49"/>
      <c r="G9" s="3">
        <v>6</v>
      </c>
      <c r="H9" s="3">
        <v>17</v>
      </c>
      <c r="I9" s="6">
        <v>2</v>
      </c>
      <c r="J9" s="4" t="s">
        <v>637</v>
      </c>
      <c r="K9" s="4"/>
      <c r="L9" s="4">
        <v>2</v>
      </c>
      <c r="M9" s="121" t="s">
        <v>842</v>
      </c>
      <c r="N9" s="49"/>
      <c r="O9" s="6">
        <v>6</v>
      </c>
      <c r="P9" s="6">
        <v>17</v>
      </c>
    </row>
    <row r="10" spans="1:16" ht="19.5" customHeight="1" thickBot="1">
      <c r="A10" s="3">
        <v>3</v>
      </c>
      <c r="B10" s="4" t="s">
        <v>542</v>
      </c>
      <c r="C10" s="4"/>
      <c r="D10" s="4">
        <v>2</v>
      </c>
      <c r="E10" s="121" t="s">
        <v>860</v>
      </c>
      <c r="F10" s="49"/>
      <c r="G10" s="3">
        <v>7</v>
      </c>
      <c r="H10" s="3">
        <v>16</v>
      </c>
      <c r="I10" s="6">
        <v>2</v>
      </c>
      <c r="J10" s="4" t="s">
        <v>899</v>
      </c>
      <c r="K10" s="4">
        <v>2000</v>
      </c>
      <c r="L10" s="4">
        <v>5</v>
      </c>
      <c r="M10" s="121" t="s">
        <v>836</v>
      </c>
      <c r="N10" s="49"/>
      <c r="O10" s="6">
        <v>7</v>
      </c>
      <c r="P10" s="6"/>
    </row>
    <row r="11" spans="1:16" ht="19.5" customHeight="1" thickBot="1">
      <c r="A11" s="3">
        <v>3</v>
      </c>
      <c r="B11" s="4" t="s">
        <v>539</v>
      </c>
      <c r="C11" s="4"/>
      <c r="D11" s="4">
        <v>10</v>
      </c>
      <c r="E11" s="121" t="s">
        <v>861</v>
      </c>
      <c r="F11" s="49"/>
      <c r="G11" s="3">
        <v>8</v>
      </c>
      <c r="H11" s="3">
        <v>15</v>
      </c>
      <c r="I11" s="6">
        <v>2</v>
      </c>
      <c r="J11" s="4" t="s">
        <v>640</v>
      </c>
      <c r="K11" s="4"/>
      <c r="L11" s="4">
        <v>4</v>
      </c>
      <c r="M11" s="121" t="s">
        <v>843</v>
      </c>
      <c r="N11" s="49"/>
      <c r="O11" s="6">
        <v>8</v>
      </c>
      <c r="P11" s="6">
        <v>16</v>
      </c>
    </row>
    <row r="12" spans="1:16" ht="19.5" customHeight="1" thickBot="1">
      <c r="A12" s="3">
        <v>3</v>
      </c>
      <c r="B12" s="4" t="s">
        <v>815</v>
      </c>
      <c r="C12" s="4"/>
      <c r="D12" s="4" t="s">
        <v>504</v>
      </c>
      <c r="E12" s="121" t="s">
        <v>854</v>
      </c>
      <c r="F12" s="49"/>
      <c r="G12" s="3">
        <v>9</v>
      </c>
      <c r="H12" s="3">
        <v>14</v>
      </c>
      <c r="I12" s="6">
        <v>3</v>
      </c>
      <c r="J12" s="4" t="s">
        <v>670</v>
      </c>
      <c r="K12" s="4"/>
      <c r="L12" s="4">
        <v>7</v>
      </c>
      <c r="M12" s="121" t="s">
        <v>844</v>
      </c>
      <c r="N12" s="49"/>
      <c r="O12" s="6">
        <v>9</v>
      </c>
      <c r="P12" s="6">
        <v>15</v>
      </c>
    </row>
    <row r="13" spans="1:16" ht="19.5" customHeight="1" thickBot="1">
      <c r="A13" s="3">
        <v>3</v>
      </c>
      <c r="B13" s="4" t="s">
        <v>862</v>
      </c>
      <c r="C13" s="4"/>
      <c r="D13" s="4">
        <v>3</v>
      </c>
      <c r="E13" s="121" t="s">
        <v>863</v>
      </c>
      <c r="F13" s="49"/>
      <c r="G13" s="3">
        <v>10</v>
      </c>
      <c r="H13" s="3">
        <v>13</v>
      </c>
      <c r="I13" s="6">
        <v>3</v>
      </c>
      <c r="J13" s="4" t="s">
        <v>527</v>
      </c>
      <c r="K13" s="4"/>
      <c r="L13" s="4">
        <v>9</v>
      </c>
      <c r="M13" s="121" t="s">
        <v>847</v>
      </c>
      <c r="N13" s="49"/>
      <c r="O13" s="6">
        <v>10</v>
      </c>
      <c r="P13" s="6">
        <v>14</v>
      </c>
    </row>
    <row r="14" spans="1:16" ht="19.5" customHeight="1" thickBot="1">
      <c r="A14" s="3">
        <v>3</v>
      </c>
      <c r="B14" s="4" t="s">
        <v>616</v>
      </c>
      <c r="C14" s="4"/>
      <c r="D14" s="4">
        <v>3</v>
      </c>
      <c r="E14" s="121" t="s">
        <v>864</v>
      </c>
      <c r="F14" s="49"/>
      <c r="G14" s="3">
        <v>11</v>
      </c>
      <c r="H14" s="3">
        <v>12</v>
      </c>
      <c r="I14" s="6"/>
      <c r="J14" s="4" t="s">
        <v>523</v>
      </c>
      <c r="K14" s="4"/>
      <c r="L14" s="4">
        <v>10</v>
      </c>
      <c r="M14" s="121" t="s">
        <v>845</v>
      </c>
      <c r="N14" s="49"/>
      <c r="O14" s="6">
        <v>11</v>
      </c>
      <c r="P14" s="6">
        <v>13</v>
      </c>
    </row>
    <row r="15" spans="1:16" ht="19.5" customHeight="1" thickBot="1">
      <c r="A15" s="3">
        <v>3</v>
      </c>
      <c r="B15" s="4" t="s">
        <v>619</v>
      </c>
      <c r="C15" s="4"/>
      <c r="D15" s="4" t="s">
        <v>406</v>
      </c>
      <c r="E15" s="121" t="s">
        <v>865</v>
      </c>
      <c r="F15" s="49"/>
      <c r="G15" s="3">
        <v>12</v>
      </c>
      <c r="H15" s="3">
        <v>11</v>
      </c>
      <c r="I15" s="6"/>
      <c r="J15" s="4" t="s">
        <v>661</v>
      </c>
      <c r="K15" s="4"/>
      <c r="L15" s="4">
        <v>7</v>
      </c>
      <c r="M15" s="121" t="s">
        <v>846</v>
      </c>
      <c r="N15" s="49"/>
      <c r="O15" s="6">
        <v>12</v>
      </c>
      <c r="P15" s="6">
        <v>12</v>
      </c>
    </row>
    <row r="16" spans="1:16" ht="19.5" customHeight="1" thickBot="1">
      <c r="A16" s="3">
        <v>3</v>
      </c>
      <c r="B16" s="4" t="s">
        <v>866</v>
      </c>
      <c r="C16" s="4"/>
      <c r="D16" s="4">
        <v>9</v>
      </c>
      <c r="E16" s="121" t="s">
        <v>867</v>
      </c>
      <c r="F16" s="49"/>
      <c r="G16" s="3">
        <v>13</v>
      </c>
      <c r="H16" s="3">
        <v>10</v>
      </c>
      <c r="I16" s="6"/>
      <c r="J16" s="15" t="s">
        <v>300</v>
      </c>
      <c r="K16" s="15">
        <v>1999</v>
      </c>
      <c r="L16" s="15">
        <v>8</v>
      </c>
      <c r="M16" s="121" t="s">
        <v>837</v>
      </c>
      <c r="N16" s="49"/>
      <c r="O16" s="6">
        <v>13</v>
      </c>
      <c r="P16" s="6">
        <v>11</v>
      </c>
    </row>
    <row r="17" spans="1:16" ht="19.5" customHeight="1" thickBot="1">
      <c r="A17" s="3">
        <v>3</v>
      </c>
      <c r="B17" s="4" t="s">
        <v>301</v>
      </c>
      <c r="C17" s="4">
        <v>1999</v>
      </c>
      <c r="D17" s="4">
        <v>8</v>
      </c>
      <c r="E17" s="121" t="s">
        <v>853</v>
      </c>
      <c r="F17" s="49"/>
      <c r="G17" s="3">
        <v>14</v>
      </c>
      <c r="H17" s="3">
        <v>9</v>
      </c>
      <c r="I17" s="6"/>
      <c r="O17" s="6"/>
      <c r="P17" s="6"/>
    </row>
    <row r="18" spans="1:16" ht="19.5" customHeight="1" thickBot="1">
      <c r="A18" s="3">
        <v>3</v>
      </c>
      <c r="B18" s="4" t="s">
        <v>626</v>
      </c>
      <c r="C18" s="4"/>
      <c r="D18" s="4" t="s">
        <v>483</v>
      </c>
      <c r="E18" s="121" t="s">
        <v>868</v>
      </c>
      <c r="F18" s="49"/>
      <c r="G18" s="3">
        <v>15</v>
      </c>
      <c r="H18" s="3">
        <v>8</v>
      </c>
      <c r="I18" s="6"/>
      <c r="J18" s="4"/>
      <c r="K18" s="4"/>
      <c r="L18" s="4"/>
      <c r="M18" s="53"/>
      <c r="N18" s="49"/>
      <c r="O18" s="6"/>
      <c r="P18" s="6"/>
    </row>
    <row r="19" spans="1:16" ht="19.5" customHeight="1" thickBot="1">
      <c r="A19" s="3">
        <v>3</v>
      </c>
      <c r="B19" s="4" t="s">
        <v>175</v>
      </c>
      <c r="C19" s="4">
        <v>2000</v>
      </c>
      <c r="D19" s="4" t="s">
        <v>166</v>
      </c>
      <c r="E19" s="121" t="s">
        <v>849</v>
      </c>
      <c r="F19" s="49"/>
      <c r="G19" s="3">
        <v>16</v>
      </c>
      <c r="H19" s="3">
        <v>7</v>
      </c>
      <c r="I19" s="6"/>
      <c r="J19" s="4"/>
      <c r="K19" s="4"/>
      <c r="L19" s="4"/>
      <c r="M19" s="53"/>
      <c r="N19" s="49"/>
      <c r="O19" s="6"/>
      <c r="P19" s="6"/>
    </row>
    <row r="20" spans="1:16" ht="19.5" customHeight="1" thickBot="1">
      <c r="A20" s="3"/>
      <c r="B20" s="4" t="s">
        <v>172</v>
      </c>
      <c r="C20" s="4">
        <v>2000</v>
      </c>
      <c r="D20" s="4" t="s">
        <v>166</v>
      </c>
      <c r="E20" s="121" t="s">
        <v>848</v>
      </c>
      <c r="F20" s="49"/>
      <c r="G20" s="3">
        <v>17</v>
      </c>
      <c r="H20" s="3">
        <v>6</v>
      </c>
      <c r="I20" s="6"/>
      <c r="J20" s="4"/>
      <c r="K20" s="4"/>
      <c r="L20" s="4"/>
      <c r="M20" s="53"/>
      <c r="N20" s="49"/>
      <c r="O20" s="6"/>
      <c r="P20" s="6"/>
    </row>
    <row r="21" spans="1:16" ht="19.5" customHeight="1" thickBot="1">
      <c r="A21" s="3"/>
      <c r="B21" s="4" t="s">
        <v>633</v>
      </c>
      <c r="C21" s="4"/>
      <c r="D21" s="4">
        <v>4</v>
      </c>
      <c r="E21" s="121" t="s">
        <v>869</v>
      </c>
      <c r="F21" s="49"/>
      <c r="G21" s="3">
        <v>18</v>
      </c>
      <c r="H21" s="3">
        <v>5</v>
      </c>
      <c r="I21" s="6"/>
      <c r="J21" s="4"/>
      <c r="K21" s="4"/>
      <c r="L21" s="4"/>
      <c r="M21" s="138"/>
      <c r="N21" s="139"/>
      <c r="O21" s="6"/>
      <c r="P21" s="6"/>
    </row>
    <row r="22" spans="1:16" ht="19.5" customHeight="1" thickBot="1">
      <c r="A22" s="3"/>
      <c r="B22" s="4" t="s">
        <v>811</v>
      </c>
      <c r="C22" s="4"/>
      <c r="D22" s="4">
        <v>4</v>
      </c>
      <c r="E22" s="121" t="s">
        <v>838</v>
      </c>
      <c r="F22" s="49"/>
      <c r="G22" s="3">
        <v>19</v>
      </c>
      <c r="H22" s="3">
        <v>4</v>
      </c>
      <c r="I22" s="6"/>
      <c r="J22" s="4"/>
      <c r="K22" s="4"/>
      <c r="L22" s="4"/>
      <c r="M22" s="138"/>
      <c r="N22" s="139"/>
      <c r="O22" s="6"/>
      <c r="P22" s="6"/>
    </row>
    <row r="23" spans="1:16" ht="19.5" customHeight="1" thickBot="1">
      <c r="A23" s="3"/>
      <c r="B23" s="4" t="s">
        <v>696</v>
      </c>
      <c r="C23" s="4"/>
      <c r="D23" s="4">
        <v>7</v>
      </c>
      <c r="E23" s="121" t="s">
        <v>870</v>
      </c>
      <c r="F23" s="49"/>
      <c r="G23" s="3">
        <v>20</v>
      </c>
      <c r="H23" s="3">
        <v>3</v>
      </c>
      <c r="I23" s="6"/>
      <c r="J23" s="4"/>
      <c r="K23" s="4"/>
      <c r="L23" s="4"/>
      <c r="M23" s="138"/>
      <c r="N23" s="139"/>
      <c r="O23" s="6"/>
      <c r="P23" s="6"/>
    </row>
    <row r="24" spans="1:16" ht="19.5" customHeight="1" thickBot="1">
      <c r="A24" s="3"/>
      <c r="B24" s="4" t="s">
        <v>622</v>
      </c>
      <c r="C24" s="4"/>
      <c r="D24" s="4">
        <v>9</v>
      </c>
      <c r="E24" s="121" t="s">
        <v>873</v>
      </c>
      <c r="F24" s="49"/>
      <c r="G24" s="3">
        <v>21</v>
      </c>
      <c r="H24" s="3">
        <v>2</v>
      </c>
      <c r="I24" s="6"/>
      <c r="J24" s="4"/>
      <c r="K24" s="4"/>
      <c r="L24" s="4"/>
      <c r="M24" s="138"/>
      <c r="N24" s="139"/>
      <c r="O24" s="6"/>
      <c r="P24" s="6"/>
    </row>
    <row r="25" spans="1:16" ht="19.5" customHeight="1" thickBot="1">
      <c r="A25" s="3"/>
      <c r="B25" s="4" t="s">
        <v>713</v>
      </c>
      <c r="C25" s="4"/>
      <c r="D25" s="4" t="s">
        <v>504</v>
      </c>
      <c r="E25" s="121" t="s">
        <v>855</v>
      </c>
      <c r="F25" s="49"/>
      <c r="G25" s="3">
        <v>22</v>
      </c>
      <c r="H25" s="3">
        <v>1</v>
      </c>
      <c r="I25" s="6"/>
      <c r="J25" s="4"/>
      <c r="K25" s="4"/>
      <c r="L25" s="4"/>
      <c r="M25" s="138"/>
      <c r="N25" s="139"/>
      <c r="O25" s="6"/>
      <c r="P25" s="6"/>
    </row>
    <row r="26" spans="1:16" ht="19.5" customHeight="1" thickBot="1">
      <c r="A26" s="3"/>
      <c r="B26" s="4" t="s">
        <v>917</v>
      </c>
      <c r="C26" s="4"/>
      <c r="D26" s="4">
        <v>9</v>
      </c>
      <c r="E26" s="121" t="s">
        <v>872</v>
      </c>
      <c r="F26" s="49"/>
      <c r="G26" s="3">
        <v>23</v>
      </c>
      <c r="H26" s="3"/>
      <c r="I26" s="6"/>
      <c r="J26" s="4"/>
      <c r="K26" s="4"/>
      <c r="L26" s="4"/>
      <c r="M26" s="138"/>
      <c r="N26" s="139"/>
      <c r="O26" s="6"/>
      <c r="P26" s="6"/>
    </row>
    <row r="27" spans="1:16" ht="19.5" customHeight="1" thickBot="1">
      <c r="A27" s="3"/>
      <c r="B27" s="4" t="s">
        <v>918</v>
      </c>
      <c r="C27" s="4"/>
      <c r="D27" s="4">
        <v>9</v>
      </c>
      <c r="E27" s="121" t="s">
        <v>871</v>
      </c>
      <c r="F27" s="49"/>
      <c r="G27" s="3">
        <v>24</v>
      </c>
      <c r="H27" s="3"/>
      <c r="I27" s="6"/>
      <c r="J27" s="4"/>
      <c r="K27" s="4"/>
      <c r="L27" s="4"/>
      <c r="M27" s="138"/>
      <c r="N27" s="139"/>
      <c r="O27" s="6"/>
      <c r="P27" s="6"/>
    </row>
    <row r="28" spans="1:16" ht="19.5" customHeight="1" thickBot="1">
      <c r="A28" s="3"/>
      <c r="B28" s="4"/>
      <c r="C28" s="4"/>
      <c r="D28" s="4"/>
      <c r="E28" s="53"/>
      <c r="F28" s="49"/>
      <c r="G28" s="3"/>
      <c r="H28" s="3"/>
      <c r="I28" s="6"/>
      <c r="J28" s="4"/>
      <c r="K28" s="4"/>
      <c r="L28" s="4"/>
      <c r="M28" s="138"/>
      <c r="N28" s="139"/>
      <c r="O28" s="6"/>
      <c r="P28" s="6"/>
    </row>
    <row r="29" spans="1:16" ht="19.5" customHeight="1" thickBot="1">
      <c r="A29" s="3"/>
      <c r="B29" s="4"/>
      <c r="C29" s="4"/>
      <c r="D29" s="4"/>
      <c r="E29" s="53"/>
      <c r="F29" s="49"/>
      <c r="G29" s="3"/>
      <c r="H29" s="3"/>
      <c r="I29" s="6"/>
      <c r="J29" s="4"/>
      <c r="K29" s="4"/>
      <c r="L29" s="4"/>
      <c r="M29" s="138"/>
      <c r="N29" s="139"/>
      <c r="O29" s="6"/>
      <c r="P29" s="6"/>
    </row>
    <row r="30" spans="1:16" ht="19.5" customHeight="1" thickBot="1">
      <c r="A30" s="3"/>
      <c r="B30" s="4"/>
      <c r="C30" s="4"/>
      <c r="D30" s="4"/>
      <c r="E30" s="53"/>
      <c r="F30" s="49"/>
      <c r="G30" s="3"/>
      <c r="H30" s="3"/>
      <c r="I30" s="6"/>
      <c r="J30" s="4"/>
      <c r="K30" s="4"/>
      <c r="L30" s="4"/>
      <c r="M30" s="138"/>
      <c r="N30" s="139"/>
      <c r="O30" s="6"/>
      <c r="P30" s="6"/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26">
    <mergeCell ref="A1:H1"/>
    <mergeCell ref="A2:A3"/>
    <mergeCell ref="B2:B3"/>
    <mergeCell ref="D2:D3"/>
    <mergeCell ref="E2:F2"/>
    <mergeCell ref="G2:G3"/>
    <mergeCell ref="H2:H3"/>
    <mergeCell ref="E3:F3"/>
    <mergeCell ref="M3:N3"/>
    <mergeCell ref="I1:P1"/>
    <mergeCell ref="I2:I3"/>
    <mergeCell ref="J2:J3"/>
    <mergeCell ref="L2:L3"/>
    <mergeCell ref="M2:N2"/>
    <mergeCell ref="O2:O3"/>
    <mergeCell ref="P2:P3"/>
    <mergeCell ref="M27:N27"/>
    <mergeCell ref="M28:N28"/>
    <mergeCell ref="M29:N29"/>
    <mergeCell ref="M30:N30"/>
    <mergeCell ref="M21:N21"/>
    <mergeCell ref="M22:N22"/>
    <mergeCell ref="M23:N23"/>
    <mergeCell ref="M24:N24"/>
    <mergeCell ref="M25:N25"/>
    <mergeCell ref="M26:N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P68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5.00390625" style="0" customWidth="1"/>
    <col min="2" max="2" width="21.7109375" style="0" customWidth="1"/>
    <col min="4" max="4" width="14.7109375" style="0" customWidth="1"/>
    <col min="9" max="9" width="5.7109375" style="0" customWidth="1"/>
    <col min="10" max="10" width="25.8515625" style="0" customWidth="1"/>
    <col min="11" max="11" width="7.8515625" style="0" customWidth="1"/>
    <col min="12" max="12" width="11.57421875" style="0" customWidth="1"/>
    <col min="14" max="14" width="7.421875" style="0" customWidth="1"/>
  </cols>
  <sheetData>
    <row r="1" spans="1:16" ht="15.75" thickBot="1">
      <c r="A1" s="130" t="s">
        <v>147</v>
      </c>
      <c r="B1" s="130"/>
      <c r="C1" s="130"/>
      <c r="D1" s="130"/>
      <c r="E1" s="130"/>
      <c r="F1" s="130"/>
      <c r="G1" s="130"/>
      <c r="H1" s="130"/>
      <c r="I1" s="130" t="s">
        <v>148</v>
      </c>
      <c r="J1" s="130"/>
      <c r="K1" s="130"/>
      <c r="L1" s="130"/>
      <c r="M1" s="130"/>
      <c r="N1" s="130"/>
      <c r="O1" s="130"/>
      <c r="P1" s="130"/>
    </row>
    <row r="2" spans="1:16" ht="15.75" thickBot="1">
      <c r="A2" s="129" t="s">
        <v>874</v>
      </c>
      <c r="B2" s="129" t="s">
        <v>1</v>
      </c>
      <c r="C2" s="8" t="s">
        <v>28</v>
      </c>
      <c r="D2" s="129" t="s">
        <v>2</v>
      </c>
      <c r="E2" s="129" t="s">
        <v>40</v>
      </c>
      <c r="F2" s="129"/>
      <c r="G2" s="129" t="s">
        <v>6</v>
      </c>
      <c r="H2" s="129" t="s">
        <v>7</v>
      </c>
      <c r="I2" s="133" t="s">
        <v>874</v>
      </c>
      <c r="J2" s="133" t="s">
        <v>1</v>
      </c>
      <c r="K2" s="11" t="s">
        <v>28</v>
      </c>
      <c r="L2" s="133" t="s">
        <v>2</v>
      </c>
      <c r="M2" s="133" t="s">
        <v>32</v>
      </c>
      <c r="N2" s="133"/>
      <c r="O2" s="133" t="s">
        <v>6</v>
      </c>
      <c r="P2" s="133" t="s">
        <v>7</v>
      </c>
    </row>
    <row r="3" spans="1:16" ht="15.75" thickBot="1">
      <c r="A3" s="129"/>
      <c r="B3" s="129"/>
      <c r="C3" s="9" t="s">
        <v>29</v>
      </c>
      <c r="D3" s="129"/>
      <c r="E3" s="136" t="s">
        <v>3</v>
      </c>
      <c r="F3" s="137"/>
      <c r="G3" s="129"/>
      <c r="H3" s="129"/>
      <c r="I3" s="133"/>
      <c r="J3" s="133"/>
      <c r="K3" s="10" t="s">
        <v>29</v>
      </c>
      <c r="L3" s="133"/>
      <c r="M3" s="134" t="s">
        <v>3</v>
      </c>
      <c r="N3" s="135"/>
      <c r="O3" s="133"/>
      <c r="P3" s="133"/>
    </row>
    <row r="4" spans="1:16" ht="19.5" customHeight="1" thickBot="1">
      <c r="A4" s="3">
        <v>1</v>
      </c>
      <c r="B4" s="4" t="s">
        <v>157</v>
      </c>
      <c r="C4" s="4">
        <v>1998</v>
      </c>
      <c r="D4" s="4" t="s">
        <v>144</v>
      </c>
      <c r="E4" s="48" t="s">
        <v>552</v>
      </c>
      <c r="F4" s="49"/>
      <c r="G4" s="3">
        <v>1</v>
      </c>
      <c r="H4" s="3">
        <v>27</v>
      </c>
      <c r="I4" s="6">
        <v>1</v>
      </c>
      <c r="J4" s="4" t="s">
        <v>608</v>
      </c>
      <c r="K4" s="4"/>
      <c r="L4" s="4" t="s">
        <v>122</v>
      </c>
      <c r="M4" s="104" t="s">
        <v>609</v>
      </c>
      <c r="N4" s="69"/>
      <c r="O4" s="6">
        <v>1</v>
      </c>
      <c r="P4" s="6">
        <v>27</v>
      </c>
    </row>
    <row r="5" spans="1:16" ht="19.5" customHeight="1" thickBot="1">
      <c r="A5" s="3">
        <v>2</v>
      </c>
      <c r="B5" s="4" t="s">
        <v>398</v>
      </c>
      <c r="C5" s="4"/>
      <c r="D5" s="4">
        <v>9</v>
      </c>
      <c r="E5" s="48" t="s">
        <v>558</v>
      </c>
      <c r="F5" s="49"/>
      <c r="G5" s="3">
        <v>2</v>
      </c>
      <c r="H5" s="3">
        <v>24</v>
      </c>
      <c r="I5" s="6">
        <v>2</v>
      </c>
      <c r="J5" s="4" t="s">
        <v>264</v>
      </c>
      <c r="K5" s="4">
        <v>1998</v>
      </c>
      <c r="L5" s="4">
        <v>5</v>
      </c>
      <c r="M5" s="104" t="s">
        <v>607</v>
      </c>
      <c r="N5" s="69"/>
      <c r="O5" s="6">
        <v>2</v>
      </c>
      <c r="P5" s="6">
        <v>24</v>
      </c>
    </row>
    <row r="6" spans="1:16" ht="19.5" customHeight="1" thickBot="1">
      <c r="A6" s="3">
        <v>2</v>
      </c>
      <c r="B6" s="4" t="s">
        <v>265</v>
      </c>
      <c r="C6" s="4">
        <v>1998</v>
      </c>
      <c r="D6" s="4">
        <v>5</v>
      </c>
      <c r="E6" s="48" t="s">
        <v>556</v>
      </c>
      <c r="F6" s="49"/>
      <c r="G6" s="3">
        <v>3</v>
      </c>
      <c r="H6" s="3">
        <v>21</v>
      </c>
      <c r="I6" s="6"/>
      <c r="J6" s="4" t="s">
        <v>491</v>
      </c>
      <c r="K6" s="4"/>
      <c r="L6" s="4" t="s">
        <v>125</v>
      </c>
      <c r="M6" s="104" t="s">
        <v>610</v>
      </c>
      <c r="N6" s="69"/>
      <c r="O6" s="6">
        <v>3</v>
      </c>
      <c r="P6" s="6">
        <v>21</v>
      </c>
    </row>
    <row r="7" spans="1:16" ht="19.5" customHeight="1" thickBot="1">
      <c r="A7" s="3">
        <v>2</v>
      </c>
      <c r="B7" s="4" t="s">
        <v>331</v>
      </c>
      <c r="C7" s="4">
        <v>1998</v>
      </c>
      <c r="D7" s="4">
        <v>3</v>
      </c>
      <c r="E7" s="48" t="s">
        <v>557</v>
      </c>
      <c r="F7" s="49"/>
      <c r="G7" s="3">
        <v>4</v>
      </c>
      <c r="H7" s="3">
        <v>19</v>
      </c>
      <c r="I7" s="6"/>
      <c r="J7" s="4"/>
      <c r="K7" s="4"/>
      <c r="L7" s="4"/>
      <c r="M7" s="68"/>
      <c r="N7" s="69"/>
      <c r="O7" s="6"/>
      <c r="P7" s="6"/>
    </row>
    <row r="8" spans="1:16" ht="19.5" customHeight="1" thickBot="1">
      <c r="A8" s="3">
        <v>2</v>
      </c>
      <c r="B8" s="4" t="s">
        <v>171</v>
      </c>
      <c r="C8" s="4">
        <v>1998</v>
      </c>
      <c r="D8" s="4" t="s">
        <v>166</v>
      </c>
      <c r="E8" s="48" t="s">
        <v>554</v>
      </c>
      <c r="F8" s="49"/>
      <c r="G8" s="3">
        <v>5</v>
      </c>
      <c r="H8" s="3">
        <v>18</v>
      </c>
      <c r="I8" s="6"/>
      <c r="J8" s="4"/>
      <c r="K8" s="4"/>
      <c r="L8" s="4"/>
      <c r="M8" s="68"/>
      <c r="N8" s="69"/>
      <c r="O8" s="6"/>
      <c r="P8" s="6"/>
    </row>
    <row r="9" spans="1:16" ht="19.5" customHeight="1" thickBot="1">
      <c r="A9" s="3">
        <v>3</v>
      </c>
      <c r="B9" s="4" t="s">
        <v>559</v>
      </c>
      <c r="C9" s="4"/>
      <c r="D9" s="4" t="s">
        <v>135</v>
      </c>
      <c r="E9" s="48" t="s">
        <v>560</v>
      </c>
      <c r="F9" s="49"/>
      <c r="G9" s="3">
        <v>6</v>
      </c>
      <c r="H9" s="3">
        <v>17</v>
      </c>
      <c r="I9" s="6"/>
      <c r="J9" s="4"/>
      <c r="K9" s="4"/>
      <c r="L9" s="4"/>
      <c r="M9" s="68"/>
      <c r="N9" s="69"/>
      <c r="O9" s="6"/>
      <c r="P9" s="6"/>
    </row>
    <row r="10" spans="1:16" ht="19.5" customHeight="1" thickBot="1">
      <c r="A10" s="3">
        <v>3</v>
      </c>
      <c r="B10" s="4" t="s">
        <v>561</v>
      </c>
      <c r="C10" s="4"/>
      <c r="D10" s="4">
        <v>4</v>
      </c>
      <c r="E10" s="48" t="s">
        <v>562</v>
      </c>
      <c r="F10" s="49"/>
      <c r="G10" s="3">
        <v>7</v>
      </c>
      <c r="H10" s="3">
        <v>16</v>
      </c>
      <c r="I10" s="6"/>
      <c r="J10" s="4"/>
      <c r="K10" s="4"/>
      <c r="L10" s="4"/>
      <c r="M10" s="68"/>
      <c r="N10" s="69"/>
      <c r="O10" s="6"/>
      <c r="P10" s="6"/>
    </row>
    <row r="11" spans="1:16" ht="19.5" customHeight="1" thickBot="1">
      <c r="A11" s="3">
        <v>3</v>
      </c>
      <c r="B11" s="4" t="s">
        <v>514</v>
      </c>
      <c r="C11" s="4"/>
      <c r="D11" s="4">
        <v>9</v>
      </c>
      <c r="E11" s="48" t="s">
        <v>563</v>
      </c>
      <c r="F11" s="49"/>
      <c r="G11" s="3">
        <v>8</v>
      </c>
      <c r="H11" s="3">
        <v>15</v>
      </c>
      <c r="I11" s="6"/>
      <c r="J11" s="4"/>
      <c r="K11" s="4"/>
      <c r="L11" s="4"/>
      <c r="M11" s="68"/>
      <c r="N11" s="69"/>
      <c r="O11" s="6"/>
      <c r="P11" s="6"/>
    </row>
    <row r="12" spans="1:16" ht="19.5" customHeight="1" thickBot="1">
      <c r="A12" s="3">
        <v>3</v>
      </c>
      <c r="B12" s="4" t="s">
        <v>158</v>
      </c>
      <c r="C12" s="4">
        <v>1998</v>
      </c>
      <c r="D12" s="4" t="s">
        <v>144</v>
      </c>
      <c r="E12" s="48" t="s">
        <v>553</v>
      </c>
      <c r="F12" s="49"/>
      <c r="G12" s="3">
        <v>9</v>
      </c>
      <c r="H12" s="3">
        <v>14</v>
      </c>
      <c r="I12" s="6"/>
      <c r="J12" s="4"/>
      <c r="K12" s="4"/>
      <c r="L12" s="4"/>
      <c r="M12" s="68"/>
      <c r="N12" s="69"/>
      <c r="O12" s="6"/>
      <c r="P12" s="6"/>
    </row>
    <row r="13" spans="1:16" ht="19.5" customHeight="1" thickBot="1">
      <c r="A13" s="3">
        <v>3</v>
      </c>
      <c r="B13" s="4" t="s">
        <v>564</v>
      </c>
      <c r="C13" s="4"/>
      <c r="D13" s="4" t="s">
        <v>406</v>
      </c>
      <c r="E13" s="48" t="s">
        <v>565</v>
      </c>
      <c r="F13" s="49"/>
      <c r="G13" s="3">
        <v>10</v>
      </c>
      <c r="H13" s="3">
        <v>13</v>
      </c>
      <c r="I13" s="6"/>
      <c r="J13" s="4"/>
      <c r="K13" s="4"/>
      <c r="L13" s="4"/>
      <c r="M13" s="68"/>
      <c r="N13" s="69"/>
      <c r="O13" s="6"/>
      <c r="P13" s="6"/>
    </row>
    <row r="14" spans="1:16" ht="19.5" customHeight="1" thickBot="1">
      <c r="A14" s="3">
        <v>3</v>
      </c>
      <c r="B14" s="4" t="s">
        <v>919</v>
      </c>
      <c r="C14" s="4">
        <v>1998</v>
      </c>
      <c r="D14" s="4" t="s">
        <v>130</v>
      </c>
      <c r="E14" s="48" t="s">
        <v>555</v>
      </c>
      <c r="F14" s="49"/>
      <c r="G14" s="3">
        <v>11</v>
      </c>
      <c r="H14" s="3"/>
      <c r="I14" s="6"/>
      <c r="J14" s="4"/>
      <c r="K14" s="4"/>
      <c r="L14" s="4"/>
      <c r="M14" s="68"/>
      <c r="N14" s="69"/>
      <c r="O14" s="6"/>
      <c r="P14" s="6"/>
    </row>
    <row r="15" spans="1:16" ht="19.5" customHeight="1" thickBot="1">
      <c r="A15" s="3">
        <v>3</v>
      </c>
      <c r="B15" s="4" t="s">
        <v>566</v>
      </c>
      <c r="C15" s="4"/>
      <c r="D15" s="4" t="s">
        <v>454</v>
      </c>
      <c r="E15" s="48" t="s">
        <v>567</v>
      </c>
      <c r="F15" s="49"/>
      <c r="G15" s="3">
        <v>12</v>
      </c>
      <c r="H15" s="3">
        <v>12</v>
      </c>
      <c r="I15" s="6"/>
      <c r="J15" s="4"/>
      <c r="K15" s="4"/>
      <c r="L15" s="4"/>
      <c r="M15" s="68"/>
      <c r="N15" s="69"/>
      <c r="O15" s="6"/>
      <c r="P15" s="6"/>
    </row>
    <row r="16" spans="1:16" ht="19.5" customHeight="1" thickBot="1">
      <c r="A16" s="3">
        <v>3</v>
      </c>
      <c r="B16" s="4" t="s">
        <v>568</v>
      </c>
      <c r="C16" s="4"/>
      <c r="D16" s="4">
        <v>10</v>
      </c>
      <c r="E16" s="48" t="s">
        <v>569</v>
      </c>
      <c r="F16" s="49"/>
      <c r="G16" s="3">
        <v>13</v>
      </c>
      <c r="H16" s="3">
        <v>11</v>
      </c>
      <c r="I16" s="6"/>
      <c r="J16" s="4"/>
      <c r="K16" s="4"/>
      <c r="L16" s="4"/>
      <c r="M16" s="68"/>
      <c r="N16" s="69"/>
      <c r="O16" s="6"/>
      <c r="P16" s="6"/>
    </row>
    <row r="17" spans="1:16" ht="19.5" customHeight="1" thickBot="1">
      <c r="A17" s="3">
        <v>3</v>
      </c>
      <c r="B17" s="4" t="s">
        <v>920</v>
      </c>
      <c r="C17" s="4"/>
      <c r="D17" s="4">
        <v>9</v>
      </c>
      <c r="E17" s="48" t="s">
        <v>570</v>
      </c>
      <c r="F17" s="49"/>
      <c r="G17" s="3">
        <v>14</v>
      </c>
      <c r="H17" s="3"/>
      <c r="I17" s="6"/>
      <c r="J17" s="4"/>
      <c r="K17" s="4"/>
      <c r="L17" s="4"/>
      <c r="M17" s="68"/>
      <c r="N17" s="69"/>
      <c r="O17" s="6"/>
      <c r="P17" s="6"/>
    </row>
    <row r="18" spans="1:16" ht="19.5" customHeight="1" thickBot="1">
      <c r="A18" s="3">
        <v>3</v>
      </c>
      <c r="B18" s="4" t="s">
        <v>571</v>
      </c>
      <c r="C18" s="4"/>
      <c r="D18" s="4">
        <v>10</v>
      </c>
      <c r="E18" s="48" t="s">
        <v>572</v>
      </c>
      <c r="F18" s="49"/>
      <c r="G18" s="3">
        <v>15</v>
      </c>
      <c r="H18" s="3">
        <v>10</v>
      </c>
      <c r="I18" s="6"/>
      <c r="J18" s="4"/>
      <c r="K18" s="4"/>
      <c r="L18" s="4"/>
      <c r="M18" s="68"/>
      <c r="N18" s="69"/>
      <c r="O18" s="6"/>
      <c r="P18" s="6"/>
    </row>
    <row r="19" spans="1:16" ht="19.5" customHeight="1" thickBot="1">
      <c r="A19" s="3"/>
      <c r="B19" s="4" t="s">
        <v>921</v>
      </c>
      <c r="C19" s="4"/>
      <c r="D19" s="4">
        <v>9</v>
      </c>
      <c r="E19" s="48" t="s">
        <v>573</v>
      </c>
      <c r="F19" s="49"/>
      <c r="G19" s="3">
        <v>16</v>
      </c>
      <c r="H19" s="3"/>
      <c r="I19" s="6"/>
      <c r="J19" s="4"/>
      <c r="K19" s="4"/>
      <c r="L19" s="4"/>
      <c r="M19" s="68"/>
      <c r="N19" s="69"/>
      <c r="O19" s="6"/>
      <c r="P19" s="6"/>
    </row>
    <row r="20" spans="1:16" ht="19.5" customHeight="1" thickBot="1">
      <c r="A20" s="3"/>
      <c r="B20" s="4" t="s">
        <v>922</v>
      </c>
      <c r="C20" s="4"/>
      <c r="D20" s="4">
        <v>9</v>
      </c>
      <c r="E20" s="48" t="s">
        <v>574</v>
      </c>
      <c r="F20" s="49"/>
      <c r="G20" s="3">
        <v>17</v>
      </c>
      <c r="H20" s="3"/>
      <c r="I20" s="6"/>
      <c r="J20" s="4"/>
      <c r="K20" s="4"/>
      <c r="L20" s="4"/>
      <c r="M20" s="68"/>
      <c r="N20" s="69"/>
      <c r="O20" s="6"/>
      <c r="P20" s="6"/>
    </row>
    <row r="21" spans="1:16" ht="19.5" customHeight="1" thickBot="1">
      <c r="A21" s="3"/>
      <c r="B21" s="4"/>
      <c r="C21" s="4"/>
      <c r="D21" s="4"/>
      <c r="E21" s="138"/>
      <c r="F21" s="139"/>
      <c r="G21" s="3"/>
      <c r="H21" s="3"/>
      <c r="I21" s="6"/>
      <c r="J21" s="4"/>
      <c r="K21" s="4"/>
      <c r="L21" s="4"/>
      <c r="M21" s="68"/>
      <c r="N21" s="69"/>
      <c r="O21" s="6"/>
      <c r="P21" s="6"/>
    </row>
    <row r="22" spans="1:16" ht="19.5" customHeight="1" thickBot="1">
      <c r="A22" s="3"/>
      <c r="B22" s="4"/>
      <c r="C22" s="4"/>
      <c r="D22" s="4"/>
      <c r="E22" s="138"/>
      <c r="F22" s="139"/>
      <c r="G22" s="3"/>
      <c r="H22" s="3"/>
      <c r="I22" s="6"/>
      <c r="J22" s="4"/>
      <c r="K22" s="4"/>
      <c r="L22" s="4"/>
      <c r="M22" s="68"/>
      <c r="N22" s="69"/>
      <c r="O22" s="6"/>
      <c r="P22" s="6"/>
    </row>
    <row r="23" spans="1:16" ht="19.5" customHeight="1" thickBot="1">
      <c r="A23" s="3"/>
      <c r="B23" s="4"/>
      <c r="C23" s="4"/>
      <c r="D23" s="4"/>
      <c r="E23" s="138"/>
      <c r="F23" s="139"/>
      <c r="G23" s="3"/>
      <c r="H23" s="3"/>
      <c r="I23" s="6"/>
      <c r="J23" s="4"/>
      <c r="K23" s="4"/>
      <c r="L23" s="4"/>
      <c r="M23" s="68"/>
      <c r="N23" s="69"/>
      <c r="O23" s="6"/>
      <c r="P23" s="6"/>
    </row>
    <row r="24" spans="1:16" ht="19.5" customHeight="1" thickBot="1">
      <c r="A24" s="3"/>
      <c r="B24" s="4"/>
      <c r="C24" s="4"/>
      <c r="D24" s="4"/>
      <c r="E24" s="138"/>
      <c r="F24" s="139"/>
      <c r="G24" s="3"/>
      <c r="H24" s="3"/>
      <c r="I24" s="6"/>
      <c r="J24" s="4"/>
      <c r="K24" s="4"/>
      <c r="L24" s="4"/>
      <c r="M24" s="68"/>
      <c r="N24" s="69"/>
      <c r="O24" s="6"/>
      <c r="P24" s="6"/>
    </row>
    <row r="25" spans="1:16" ht="19.5" customHeight="1" thickBot="1">
      <c r="A25" s="3"/>
      <c r="B25" s="4"/>
      <c r="C25" s="4"/>
      <c r="D25" s="4"/>
      <c r="E25" s="138"/>
      <c r="F25" s="139"/>
      <c r="G25" s="3"/>
      <c r="H25" s="3"/>
      <c r="I25" s="6"/>
      <c r="J25" s="4"/>
      <c r="K25" s="4"/>
      <c r="L25" s="4"/>
      <c r="M25" s="68"/>
      <c r="N25" s="69"/>
      <c r="O25" s="6"/>
      <c r="P25" s="6"/>
    </row>
    <row r="26" spans="1:16" ht="19.5" customHeight="1" thickBot="1">
      <c r="A26" s="3"/>
      <c r="B26" s="4"/>
      <c r="C26" s="4"/>
      <c r="D26" s="4"/>
      <c r="E26" s="138"/>
      <c r="F26" s="139"/>
      <c r="G26" s="3"/>
      <c r="H26" s="3"/>
      <c r="I26" s="6"/>
      <c r="J26" s="4"/>
      <c r="K26" s="4"/>
      <c r="L26" s="4"/>
      <c r="M26" s="68"/>
      <c r="N26" s="69"/>
      <c r="O26" s="6"/>
      <c r="P26" s="6"/>
    </row>
    <row r="27" spans="1:16" ht="19.5" customHeight="1" thickBot="1">
      <c r="A27" s="3"/>
      <c r="B27" s="4"/>
      <c r="C27" s="4"/>
      <c r="D27" s="4"/>
      <c r="E27" s="138"/>
      <c r="F27" s="139"/>
      <c r="G27" s="3"/>
      <c r="H27" s="3"/>
      <c r="I27" s="6"/>
      <c r="J27" s="4"/>
      <c r="K27" s="4"/>
      <c r="L27" s="4"/>
      <c r="M27" s="68"/>
      <c r="N27" s="69"/>
      <c r="O27" s="6"/>
      <c r="P27" s="6"/>
    </row>
    <row r="28" spans="1:16" ht="19.5" customHeight="1" thickBot="1">
      <c r="A28" s="3"/>
      <c r="B28" s="4"/>
      <c r="C28" s="4"/>
      <c r="D28" s="4"/>
      <c r="E28" s="138"/>
      <c r="F28" s="139"/>
      <c r="G28" s="3"/>
      <c r="H28" s="3"/>
      <c r="I28" s="6"/>
      <c r="J28" s="4"/>
      <c r="K28" s="4"/>
      <c r="L28" s="4"/>
      <c r="M28" s="138"/>
      <c r="N28" s="139"/>
      <c r="O28" s="6"/>
      <c r="P28" s="6"/>
    </row>
    <row r="29" spans="1:16" ht="19.5" customHeight="1" thickBot="1">
      <c r="A29" s="3"/>
      <c r="B29" s="4"/>
      <c r="C29" s="4"/>
      <c r="D29" s="4"/>
      <c r="E29" s="138"/>
      <c r="F29" s="139"/>
      <c r="G29" s="3"/>
      <c r="H29" s="3"/>
      <c r="I29" s="6"/>
      <c r="J29" s="4"/>
      <c r="K29" s="4"/>
      <c r="L29" s="4"/>
      <c r="M29" s="138"/>
      <c r="N29" s="139"/>
      <c r="O29" s="6"/>
      <c r="P29" s="6"/>
    </row>
    <row r="30" spans="1:16" ht="19.5" customHeight="1" thickBot="1">
      <c r="A30" s="3"/>
      <c r="B30" s="4"/>
      <c r="C30" s="4"/>
      <c r="D30" s="4"/>
      <c r="E30" s="138"/>
      <c r="F30" s="139"/>
      <c r="G30" s="3"/>
      <c r="H30" s="3"/>
      <c r="I30" s="6"/>
      <c r="J30" s="4"/>
      <c r="K30" s="4"/>
      <c r="L30" s="4"/>
      <c r="M30" s="138"/>
      <c r="N30" s="139"/>
      <c r="O30" s="6"/>
      <c r="P30" s="6"/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spans="1:16" ht="15.75" thickBot="1">
      <c r="A39" s="130" t="s">
        <v>147</v>
      </c>
      <c r="B39" s="130"/>
      <c r="C39" s="130"/>
      <c r="D39" s="130"/>
      <c r="E39" s="130"/>
      <c r="F39" s="130"/>
      <c r="G39" s="130"/>
      <c r="H39" s="130"/>
      <c r="I39" s="130" t="s">
        <v>148</v>
      </c>
      <c r="J39" s="130"/>
      <c r="K39" s="130"/>
      <c r="L39" s="130"/>
      <c r="M39" s="130"/>
      <c r="N39" s="130"/>
      <c r="O39" s="130"/>
      <c r="P39" s="130"/>
    </row>
    <row r="40" spans="1:16" ht="15.75" thickBot="1">
      <c r="A40" s="129" t="s">
        <v>0</v>
      </c>
      <c r="B40" s="129" t="s">
        <v>1</v>
      </c>
      <c r="C40" s="8" t="s">
        <v>28</v>
      </c>
      <c r="D40" s="129" t="s">
        <v>2</v>
      </c>
      <c r="E40" s="129" t="s">
        <v>41</v>
      </c>
      <c r="F40" s="129"/>
      <c r="G40" s="129" t="s">
        <v>6</v>
      </c>
      <c r="H40" s="129" t="s">
        <v>7</v>
      </c>
      <c r="I40" s="133" t="s">
        <v>0</v>
      </c>
      <c r="J40" s="133" t="s">
        <v>1</v>
      </c>
      <c r="K40" s="11" t="s">
        <v>28</v>
      </c>
      <c r="L40" s="133" t="s">
        <v>2</v>
      </c>
      <c r="M40" s="133" t="s">
        <v>33</v>
      </c>
      <c r="N40" s="133"/>
      <c r="O40" s="133" t="s">
        <v>6</v>
      </c>
      <c r="P40" s="133" t="s">
        <v>7</v>
      </c>
    </row>
    <row r="41" spans="1:16" ht="15.75" thickBot="1">
      <c r="A41" s="129"/>
      <c r="B41" s="129"/>
      <c r="C41" s="9" t="s">
        <v>29</v>
      </c>
      <c r="D41" s="129"/>
      <c r="E41" s="136" t="s">
        <v>3</v>
      </c>
      <c r="F41" s="137"/>
      <c r="G41" s="129"/>
      <c r="H41" s="129"/>
      <c r="I41" s="133"/>
      <c r="J41" s="133"/>
      <c r="K41" s="10" t="s">
        <v>29</v>
      </c>
      <c r="L41" s="133"/>
      <c r="M41" s="134" t="s">
        <v>3</v>
      </c>
      <c r="N41" s="135"/>
      <c r="O41" s="133"/>
      <c r="P41" s="133"/>
    </row>
    <row r="42" spans="1:16" ht="19.5" customHeight="1" thickBot="1">
      <c r="A42" s="3"/>
      <c r="B42" s="4" t="s">
        <v>208</v>
      </c>
      <c r="C42" s="4">
        <v>1997</v>
      </c>
      <c r="D42" s="4" t="s">
        <v>133</v>
      </c>
      <c r="E42" s="97" t="s">
        <v>575</v>
      </c>
      <c r="F42" s="49"/>
      <c r="G42" s="3">
        <v>1</v>
      </c>
      <c r="H42" s="3">
        <v>27</v>
      </c>
      <c r="I42" s="6"/>
      <c r="J42" s="4" t="s">
        <v>307</v>
      </c>
      <c r="K42" s="4"/>
      <c r="L42" s="4" t="s">
        <v>303</v>
      </c>
      <c r="M42" s="104" t="s">
        <v>600</v>
      </c>
      <c r="N42" s="69"/>
      <c r="O42" s="6">
        <v>1</v>
      </c>
      <c r="P42" s="6">
        <v>27</v>
      </c>
    </row>
    <row r="43" spans="1:16" ht="19.5" customHeight="1" thickBot="1">
      <c r="A43" s="3"/>
      <c r="B43" s="4" t="s">
        <v>578</v>
      </c>
      <c r="C43" s="4"/>
      <c r="D43" s="4" t="s">
        <v>125</v>
      </c>
      <c r="E43" s="121" t="s">
        <v>579</v>
      </c>
      <c r="F43" s="122"/>
      <c r="G43" s="3">
        <v>2</v>
      </c>
      <c r="H43" s="3">
        <v>24</v>
      </c>
      <c r="I43" s="6"/>
      <c r="J43" s="4" t="s">
        <v>601</v>
      </c>
      <c r="K43" s="4"/>
      <c r="L43" s="4" t="s">
        <v>428</v>
      </c>
      <c r="M43" s="104" t="s">
        <v>602</v>
      </c>
      <c r="N43" s="69"/>
      <c r="O43" s="6">
        <v>2</v>
      </c>
      <c r="P43" s="6">
        <v>24</v>
      </c>
    </row>
    <row r="44" spans="1:16" ht="19.5" customHeight="1" thickBot="1">
      <c r="A44" s="3"/>
      <c r="B44" s="4" t="s">
        <v>580</v>
      </c>
      <c r="C44" s="4"/>
      <c r="D44" s="4" t="s">
        <v>406</v>
      </c>
      <c r="E44" s="121" t="s">
        <v>581</v>
      </c>
      <c r="F44" s="69"/>
      <c r="G44" s="3">
        <v>3</v>
      </c>
      <c r="H44" s="3">
        <v>21</v>
      </c>
      <c r="I44" s="6"/>
      <c r="J44" s="4" t="s">
        <v>168</v>
      </c>
      <c r="K44" s="4">
        <v>1997</v>
      </c>
      <c r="L44" s="4" t="s">
        <v>166</v>
      </c>
      <c r="M44" s="68" t="s">
        <v>603</v>
      </c>
      <c r="N44" s="69"/>
      <c r="O44" s="6">
        <v>3</v>
      </c>
      <c r="P44" s="6">
        <v>21</v>
      </c>
    </row>
    <row r="45" spans="1:16" ht="19.5" customHeight="1" thickBot="1">
      <c r="A45" s="3"/>
      <c r="B45" s="4" t="s">
        <v>582</v>
      </c>
      <c r="C45" s="4"/>
      <c r="D45" s="4">
        <v>2</v>
      </c>
      <c r="E45" s="121" t="s">
        <v>583</v>
      </c>
      <c r="F45" s="122"/>
      <c r="G45" s="3">
        <v>4</v>
      </c>
      <c r="H45" s="3">
        <v>19</v>
      </c>
      <c r="I45" s="6"/>
      <c r="J45" s="4" t="s">
        <v>154</v>
      </c>
      <c r="K45" s="4">
        <v>1996</v>
      </c>
      <c r="L45" s="4" t="s">
        <v>144</v>
      </c>
      <c r="M45" s="104" t="s">
        <v>604</v>
      </c>
      <c r="N45" s="69"/>
      <c r="O45" s="6">
        <v>4</v>
      </c>
      <c r="P45" s="6">
        <v>19</v>
      </c>
    </row>
    <row r="46" spans="1:16" ht="19.5" customHeight="1" thickBot="1">
      <c r="A46" s="3"/>
      <c r="B46" s="4" t="s">
        <v>584</v>
      </c>
      <c r="C46" s="4"/>
      <c r="D46" s="4">
        <v>9</v>
      </c>
      <c r="E46" s="107" t="s">
        <v>585</v>
      </c>
      <c r="F46" s="69"/>
      <c r="G46" s="3">
        <v>5</v>
      </c>
      <c r="H46" s="3">
        <v>18</v>
      </c>
      <c r="I46" s="6"/>
      <c r="J46" s="4" t="s">
        <v>605</v>
      </c>
      <c r="K46" s="4"/>
      <c r="L46" s="4">
        <v>9</v>
      </c>
      <c r="M46" s="104" t="s">
        <v>606</v>
      </c>
      <c r="N46" s="69"/>
      <c r="O46" s="6">
        <v>5</v>
      </c>
      <c r="P46" s="6">
        <v>18</v>
      </c>
    </row>
    <row r="47" spans="1:16" ht="19.5" customHeight="1" thickBot="1">
      <c r="A47" s="3"/>
      <c r="B47" s="4" t="s">
        <v>586</v>
      </c>
      <c r="C47" s="4"/>
      <c r="D47" s="4">
        <v>4</v>
      </c>
      <c r="E47" s="124" t="s">
        <v>587</v>
      </c>
      <c r="F47" s="122"/>
      <c r="G47" s="3">
        <v>6</v>
      </c>
      <c r="H47" s="3">
        <v>17</v>
      </c>
      <c r="I47" s="6" t="s">
        <v>145</v>
      </c>
      <c r="J47" s="4" t="s">
        <v>305</v>
      </c>
      <c r="K47" s="4"/>
      <c r="L47" s="4" t="s">
        <v>303</v>
      </c>
      <c r="M47" s="104"/>
      <c r="N47" s="69"/>
      <c r="O47" s="6"/>
      <c r="P47" s="6"/>
    </row>
    <row r="48" spans="1:16" ht="19.5" customHeight="1" thickBot="1">
      <c r="A48" s="3"/>
      <c r="B48" s="4" t="s">
        <v>309</v>
      </c>
      <c r="C48" s="4"/>
      <c r="D48" s="4" t="s">
        <v>303</v>
      </c>
      <c r="E48" s="121" t="s">
        <v>577</v>
      </c>
      <c r="F48" s="122"/>
      <c r="G48" s="3">
        <v>7</v>
      </c>
      <c r="H48" s="3">
        <v>16</v>
      </c>
      <c r="I48" s="6"/>
      <c r="J48" s="4"/>
      <c r="K48" s="4"/>
      <c r="L48" s="4"/>
      <c r="M48" s="68"/>
      <c r="N48" s="69"/>
      <c r="O48" s="6"/>
      <c r="P48" s="6"/>
    </row>
    <row r="49" spans="1:16" ht="19.5" customHeight="1" thickBot="1">
      <c r="A49" s="3"/>
      <c r="B49" s="4" t="s">
        <v>448</v>
      </c>
      <c r="C49" s="4"/>
      <c r="D49" s="4" t="s">
        <v>129</v>
      </c>
      <c r="E49" s="106" t="s">
        <v>588</v>
      </c>
      <c r="F49" s="94"/>
      <c r="G49" s="3">
        <v>8</v>
      </c>
      <c r="H49" s="3">
        <v>15</v>
      </c>
      <c r="I49" s="6"/>
      <c r="J49" s="4"/>
      <c r="K49" s="4"/>
      <c r="L49" s="4"/>
      <c r="M49" s="68"/>
      <c r="N49" s="69"/>
      <c r="O49" s="6"/>
      <c r="P49" s="6"/>
    </row>
    <row r="50" spans="1:16" ht="19.5" customHeight="1" thickBot="1">
      <c r="A50" s="3"/>
      <c r="B50" s="4" t="s">
        <v>589</v>
      </c>
      <c r="C50" s="4"/>
      <c r="D50" s="4">
        <v>4</v>
      </c>
      <c r="E50" s="106" t="s">
        <v>590</v>
      </c>
      <c r="F50" s="94"/>
      <c r="G50" s="3">
        <v>9</v>
      </c>
      <c r="H50" s="3">
        <v>14</v>
      </c>
      <c r="I50" s="6"/>
      <c r="J50" s="4"/>
      <c r="K50" s="4"/>
      <c r="L50" s="4"/>
      <c r="M50" s="68"/>
      <c r="N50" s="69"/>
      <c r="O50" s="6"/>
      <c r="P50" s="6"/>
    </row>
    <row r="51" spans="1:16" ht="19.5" customHeight="1" thickBot="1">
      <c r="A51" s="3"/>
      <c r="B51" s="4" t="s">
        <v>591</v>
      </c>
      <c r="C51" s="4"/>
      <c r="D51" s="4">
        <v>9</v>
      </c>
      <c r="E51" s="46" t="s">
        <v>592</v>
      </c>
      <c r="F51" s="94"/>
      <c r="G51" s="3">
        <v>10</v>
      </c>
      <c r="H51" s="3">
        <v>13</v>
      </c>
      <c r="I51" s="6"/>
      <c r="J51" s="4"/>
      <c r="K51" s="4"/>
      <c r="L51" s="4"/>
      <c r="M51" s="68"/>
      <c r="N51" s="69"/>
      <c r="O51" s="6"/>
      <c r="P51" s="6"/>
    </row>
    <row r="52" spans="1:16" ht="19.5" customHeight="1" thickBot="1">
      <c r="A52" s="3"/>
      <c r="B52" s="4" t="s">
        <v>453</v>
      </c>
      <c r="C52" s="4"/>
      <c r="D52" s="4" t="s">
        <v>125</v>
      </c>
      <c r="E52" s="48" t="s">
        <v>593</v>
      </c>
      <c r="F52" s="94"/>
      <c r="G52" s="3">
        <v>11</v>
      </c>
      <c r="H52" s="3">
        <v>12</v>
      </c>
      <c r="I52" s="6"/>
      <c r="J52" s="4"/>
      <c r="K52" s="4"/>
      <c r="L52" s="4"/>
      <c r="M52" s="68"/>
      <c r="N52" s="69"/>
      <c r="O52" s="6"/>
      <c r="P52" s="6"/>
    </row>
    <row r="53" spans="1:16" ht="19.5" customHeight="1" thickBot="1">
      <c r="A53" s="3"/>
      <c r="B53" s="4" t="s">
        <v>594</v>
      </c>
      <c r="C53" s="4"/>
      <c r="D53" s="4">
        <v>2</v>
      </c>
      <c r="E53" s="48" t="s">
        <v>595</v>
      </c>
      <c r="F53" s="47"/>
      <c r="G53" s="3">
        <v>12</v>
      </c>
      <c r="H53" s="3">
        <v>11</v>
      </c>
      <c r="I53" s="6"/>
      <c r="J53" s="4"/>
      <c r="K53" s="4"/>
      <c r="L53" s="4"/>
      <c r="M53" s="68"/>
      <c r="N53" s="69"/>
      <c r="O53" s="6"/>
      <c r="P53" s="6"/>
    </row>
    <row r="54" spans="1:16" ht="19.5" customHeight="1" thickBot="1">
      <c r="A54" s="3" t="s">
        <v>145</v>
      </c>
      <c r="B54" s="4" t="s">
        <v>310</v>
      </c>
      <c r="C54" s="4"/>
      <c r="D54" s="4" t="s">
        <v>303</v>
      </c>
      <c r="E54" s="121" t="s">
        <v>576</v>
      </c>
      <c r="F54" s="49"/>
      <c r="G54" s="3">
        <v>13</v>
      </c>
      <c r="H54" s="3"/>
      <c r="I54" s="6"/>
      <c r="J54" s="4"/>
      <c r="K54" s="4"/>
      <c r="L54" s="4"/>
      <c r="M54" s="68"/>
      <c r="N54" s="69"/>
      <c r="O54" s="6"/>
      <c r="P54" s="6"/>
    </row>
    <row r="55" spans="1:16" ht="19.5" customHeight="1" thickBot="1">
      <c r="A55" s="3"/>
      <c r="B55" s="4" t="s">
        <v>596</v>
      </c>
      <c r="C55" s="4"/>
      <c r="D55" s="4">
        <v>10</v>
      </c>
      <c r="E55" s="48" t="s">
        <v>597</v>
      </c>
      <c r="F55" s="49"/>
      <c r="G55" s="3">
        <v>14</v>
      </c>
      <c r="H55" s="3">
        <v>10</v>
      </c>
      <c r="I55" s="6"/>
      <c r="J55" s="4"/>
      <c r="K55" s="4"/>
      <c r="L55" s="4"/>
      <c r="M55" s="68"/>
      <c r="N55" s="69"/>
      <c r="O55" s="6"/>
      <c r="P55" s="6"/>
    </row>
    <row r="56" spans="1:16" ht="19.5" customHeight="1" thickBot="1">
      <c r="A56" s="3"/>
      <c r="B56" s="4" t="s">
        <v>598</v>
      </c>
      <c r="C56" s="4"/>
      <c r="D56" s="4">
        <v>10</v>
      </c>
      <c r="E56" s="48" t="s">
        <v>599</v>
      </c>
      <c r="F56" s="49"/>
      <c r="G56" s="3">
        <v>15</v>
      </c>
      <c r="H56" s="3">
        <v>9</v>
      </c>
      <c r="I56" s="6"/>
      <c r="J56" s="4"/>
      <c r="K56" s="4"/>
      <c r="L56" s="4"/>
      <c r="M56" s="68"/>
      <c r="N56" s="69"/>
      <c r="O56" s="6"/>
      <c r="P56" s="6"/>
    </row>
    <row r="57" spans="1:16" ht="19.5" customHeight="1" thickBot="1">
      <c r="A57" s="3"/>
      <c r="B57" s="4" t="s">
        <v>152</v>
      </c>
      <c r="C57" s="4">
        <v>1996</v>
      </c>
      <c r="D57" s="4" t="s">
        <v>153</v>
      </c>
      <c r="E57" s="104" t="s">
        <v>143</v>
      </c>
      <c r="F57" s="49"/>
      <c r="G57" s="3">
        <v>16</v>
      </c>
      <c r="H57" s="3">
        <v>27</v>
      </c>
      <c r="I57" s="6"/>
      <c r="J57" s="4"/>
      <c r="K57" s="4"/>
      <c r="L57" s="4"/>
      <c r="M57" s="68"/>
      <c r="N57" s="69"/>
      <c r="O57" s="6"/>
      <c r="P57" s="6"/>
    </row>
    <row r="58" spans="1:16" ht="19.5" customHeight="1" thickBot="1">
      <c r="A58" s="3"/>
      <c r="B58" s="4"/>
      <c r="C58" s="4"/>
      <c r="D58" s="4"/>
      <c r="E58" s="138"/>
      <c r="F58" s="139"/>
      <c r="G58" s="3"/>
      <c r="H58" s="3"/>
      <c r="I58" s="6"/>
      <c r="J58" s="4"/>
      <c r="K58" s="4"/>
      <c r="L58" s="4"/>
      <c r="M58" s="68"/>
      <c r="N58" s="69"/>
      <c r="O58" s="6"/>
      <c r="P58" s="6"/>
    </row>
    <row r="59" spans="1:16" ht="19.5" customHeight="1" thickBot="1">
      <c r="A59" s="3"/>
      <c r="B59" s="4"/>
      <c r="C59" s="4"/>
      <c r="D59" s="4"/>
      <c r="E59" s="138"/>
      <c r="F59" s="139"/>
      <c r="G59" s="3"/>
      <c r="H59" s="3"/>
      <c r="I59" s="6"/>
      <c r="J59" s="4"/>
      <c r="K59" s="4"/>
      <c r="L59" s="4"/>
      <c r="M59" s="68"/>
      <c r="N59" s="69"/>
      <c r="O59" s="6"/>
      <c r="P59" s="6"/>
    </row>
    <row r="60" spans="1:16" ht="19.5" customHeight="1" thickBot="1">
      <c r="A60" s="3"/>
      <c r="B60" s="4"/>
      <c r="C60" s="4"/>
      <c r="D60" s="4"/>
      <c r="E60" s="138"/>
      <c r="F60" s="139"/>
      <c r="G60" s="3"/>
      <c r="H60" s="3"/>
      <c r="I60" s="6"/>
      <c r="J60" s="4"/>
      <c r="K60" s="4"/>
      <c r="L60" s="4"/>
      <c r="M60" s="68"/>
      <c r="N60" s="69"/>
      <c r="O60" s="6"/>
      <c r="P60" s="6"/>
    </row>
    <row r="61" spans="1:16" ht="19.5" customHeight="1" thickBot="1">
      <c r="A61" s="3"/>
      <c r="B61" s="4"/>
      <c r="C61" s="4"/>
      <c r="D61" s="4"/>
      <c r="E61" s="138"/>
      <c r="F61" s="139"/>
      <c r="G61" s="3"/>
      <c r="H61" s="3"/>
      <c r="I61" s="6"/>
      <c r="J61" s="4"/>
      <c r="K61" s="4"/>
      <c r="L61" s="4"/>
      <c r="M61" s="138"/>
      <c r="N61" s="139"/>
      <c r="O61" s="6"/>
      <c r="P61" s="6"/>
    </row>
    <row r="62" spans="1:16" ht="19.5" customHeight="1" thickBot="1">
      <c r="A62" s="3"/>
      <c r="B62" s="4"/>
      <c r="C62" s="4"/>
      <c r="D62" s="4"/>
      <c r="E62" s="138"/>
      <c r="F62" s="139"/>
      <c r="G62" s="3"/>
      <c r="H62" s="3"/>
      <c r="I62" s="6"/>
      <c r="J62" s="4"/>
      <c r="K62" s="4"/>
      <c r="L62" s="4"/>
      <c r="M62" s="138"/>
      <c r="N62" s="139"/>
      <c r="O62" s="6"/>
      <c r="P62" s="6"/>
    </row>
    <row r="63" spans="1:16" ht="19.5" customHeight="1" thickBot="1">
      <c r="A63" s="3"/>
      <c r="B63" s="4"/>
      <c r="C63" s="4"/>
      <c r="D63" s="4"/>
      <c r="E63" s="138"/>
      <c r="F63" s="139"/>
      <c r="G63" s="3"/>
      <c r="H63" s="3"/>
      <c r="I63" s="6"/>
      <c r="J63" s="4"/>
      <c r="K63" s="4"/>
      <c r="L63" s="4"/>
      <c r="M63" s="138"/>
      <c r="N63" s="139"/>
      <c r="O63" s="6"/>
      <c r="P63" s="6"/>
    </row>
    <row r="64" spans="1:16" ht="19.5" customHeight="1" thickBot="1">
      <c r="A64" s="3"/>
      <c r="B64" s="4"/>
      <c r="C64" s="4"/>
      <c r="D64" s="4"/>
      <c r="E64" s="138"/>
      <c r="F64" s="139"/>
      <c r="G64" s="3"/>
      <c r="H64" s="3"/>
      <c r="I64" s="6"/>
      <c r="J64" s="4"/>
      <c r="K64" s="4"/>
      <c r="L64" s="4"/>
      <c r="M64" s="138"/>
      <c r="N64" s="139"/>
      <c r="O64" s="6"/>
      <c r="P64" s="6"/>
    </row>
    <row r="65" spans="1:16" ht="19.5" customHeight="1" thickBot="1">
      <c r="A65" s="3"/>
      <c r="B65" s="4"/>
      <c r="C65" s="4"/>
      <c r="D65" s="4"/>
      <c r="E65" s="138"/>
      <c r="F65" s="139"/>
      <c r="G65" s="3"/>
      <c r="H65" s="3"/>
      <c r="I65" s="6"/>
      <c r="J65" s="4"/>
      <c r="K65" s="4"/>
      <c r="L65" s="4"/>
      <c r="M65" s="138"/>
      <c r="N65" s="139"/>
      <c r="O65" s="6"/>
      <c r="P65" s="6"/>
    </row>
    <row r="66" spans="1:16" ht="19.5" customHeight="1" thickBot="1">
      <c r="A66" s="3" t="s">
        <v>9</v>
      </c>
      <c r="B66" s="4"/>
      <c r="C66" s="4"/>
      <c r="D66" s="4"/>
      <c r="E66" s="138"/>
      <c r="F66" s="139"/>
      <c r="G66" s="3"/>
      <c r="H66" s="3">
        <v>1</v>
      </c>
      <c r="I66" s="6"/>
      <c r="J66" s="4"/>
      <c r="K66" s="4"/>
      <c r="L66" s="4"/>
      <c r="M66" s="138"/>
      <c r="N66" s="139"/>
      <c r="O66" s="6"/>
      <c r="P66" s="6"/>
    </row>
    <row r="67" spans="1:16" ht="19.5" customHeight="1" thickBot="1">
      <c r="A67" s="3" t="s">
        <v>10</v>
      </c>
      <c r="B67" s="4"/>
      <c r="C67" s="4"/>
      <c r="D67" s="4"/>
      <c r="E67" s="138"/>
      <c r="F67" s="139"/>
      <c r="G67" s="3"/>
      <c r="H67" s="3">
        <v>1</v>
      </c>
      <c r="I67" s="6"/>
      <c r="J67" s="4"/>
      <c r="K67" s="4"/>
      <c r="L67" s="4"/>
      <c r="M67" s="138"/>
      <c r="N67" s="139"/>
      <c r="O67" s="6"/>
      <c r="P67" s="6"/>
    </row>
    <row r="68" spans="1:16" ht="19.5" customHeight="1" thickBot="1">
      <c r="A68" s="3" t="s">
        <v>11</v>
      </c>
      <c r="B68" s="4"/>
      <c r="C68" s="4"/>
      <c r="D68" s="4"/>
      <c r="E68" s="138"/>
      <c r="F68" s="139"/>
      <c r="G68" s="3"/>
      <c r="H68" s="3">
        <v>1</v>
      </c>
      <c r="I68" s="6"/>
      <c r="J68" s="4"/>
      <c r="K68" s="4"/>
      <c r="L68" s="4"/>
      <c r="M68" s="138"/>
      <c r="N68" s="139"/>
      <c r="O68" s="6"/>
      <c r="P68" s="6"/>
    </row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</sheetData>
  <sheetProtection/>
  <mergeCells count="64">
    <mergeCell ref="E27:F27"/>
    <mergeCell ref="E21:F21"/>
    <mergeCell ref="E23:F23"/>
    <mergeCell ref="E24:F24"/>
    <mergeCell ref="I1:P1"/>
    <mergeCell ref="I2:I3"/>
    <mergeCell ref="J2:J3"/>
    <mergeCell ref="L2:L3"/>
    <mergeCell ref="M2:N2"/>
    <mergeCell ref="P2:P3"/>
    <mergeCell ref="O2:O3"/>
    <mergeCell ref="M3:N3"/>
    <mergeCell ref="A1:H1"/>
    <mergeCell ref="A2:A3"/>
    <mergeCell ref="B2:B3"/>
    <mergeCell ref="D2:D3"/>
    <mergeCell ref="E2:F2"/>
    <mergeCell ref="E22:F22"/>
    <mergeCell ref="G2:G3"/>
    <mergeCell ref="H2:H3"/>
    <mergeCell ref="E3:F3"/>
    <mergeCell ref="D40:D41"/>
    <mergeCell ref="E40:F40"/>
    <mergeCell ref="G40:G41"/>
    <mergeCell ref="H40:H41"/>
    <mergeCell ref="E41:F41"/>
    <mergeCell ref="E26:F26"/>
    <mergeCell ref="M28:N28"/>
    <mergeCell ref="M29:N29"/>
    <mergeCell ref="M30:N30"/>
    <mergeCell ref="E25:F25"/>
    <mergeCell ref="E67:F67"/>
    <mergeCell ref="E68:F68"/>
    <mergeCell ref="I39:P39"/>
    <mergeCell ref="I40:I41"/>
    <mergeCell ref="J40:J41"/>
    <mergeCell ref="L40:L41"/>
    <mergeCell ref="M40:N40"/>
    <mergeCell ref="E60:F60"/>
    <mergeCell ref="E61:F61"/>
    <mergeCell ref="O40:O41"/>
    <mergeCell ref="P40:P41"/>
    <mergeCell ref="M41:N41"/>
    <mergeCell ref="E28:F28"/>
    <mergeCell ref="E29:F29"/>
    <mergeCell ref="E30:F30"/>
    <mergeCell ref="A39:H39"/>
    <mergeCell ref="A40:A41"/>
    <mergeCell ref="B40:B41"/>
    <mergeCell ref="E64:F64"/>
    <mergeCell ref="E65:F65"/>
    <mergeCell ref="E66:F66"/>
    <mergeCell ref="E58:F58"/>
    <mergeCell ref="E59:F59"/>
    <mergeCell ref="E62:F62"/>
    <mergeCell ref="E63:F63"/>
    <mergeCell ref="M63:N63"/>
    <mergeCell ref="M64:N64"/>
    <mergeCell ref="M68:N68"/>
    <mergeCell ref="M61:N61"/>
    <mergeCell ref="M62:N62"/>
    <mergeCell ref="M65:N65"/>
    <mergeCell ref="M66:N66"/>
    <mergeCell ref="M67:N6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2012-09-21T06:07:11Z</cp:lastPrinted>
  <dcterms:created xsi:type="dcterms:W3CDTF">2011-04-13T05:43:38Z</dcterms:created>
  <dcterms:modified xsi:type="dcterms:W3CDTF">2012-09-24T14:44:17Z</dcterms:modified>
  <cp:category/>
  <cp:version/>
  <cp:contentType/>
  <cp:contentStatus/>
</cp:coreProperties>
</file>